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defaultThemeVersion="124226"/>
  <mc:AlternateContent xmlns:mc="http://schemas.openxmlformats.org/markup-compatibility/2006">
    <mc:Choice Requires="x15">
      <x15ac:absPath xmlns:x15ac="http://schemas.microsoft.com/office/spreadsheetml/2010/11/ac" url="/Users/ohwadagumi/Downloads/米粉230519/230519/"/>
    </mc:Choice>
  </mc:AlternateContent>
  <xr:revisionPtr revIDLastSave="0" documentId="13_ncr:1_{4178D1FD-B87C-D74B-A395-62643A682613}" xr6:coauthVersionLast="47" xr6:coauthVersionMax="47" xr10:uidLastSave="{00000000-0000-0000-0000-000000000000}"/>
  <bookViews>
    <workbookView xWindow="19800" yWindow="2360" windowWidth="17560" windowHeight="25600" tabRatio="852" xr2:uid="{00000000-000D-0000-FFFF-FFFF00000000}"/>
  </bookViews>
  <sheets>
    <sheet name="表紙" sheetId="4" r:id="rId1"/>
    <sheet name="別紙　１" sheetId="7" r:id="rId2"/>
    <sheet name="別紙　２・３" sheetId="9" r:id="rId3"/>
    <sheet name="別紙　４" sheetId="13" r:id="rId4"/>
    <sheet name="別紙 　５" sheetId="14" r:id="rId5"/>
    <sheet name="別紙　６" sheetId="17" r:id="rId6"/>
    <sheet name="別紙　グループ参加表" sheetId="16" r:id="rId7"/>
  </sheets>
  <definedNames>
    <definedName name="_xlnm._FilterDatabase" localSheetId="5" hidden="1">'別紙　６'!$A$4:$M$17</definedName>
    <definedName name="_xlnm.Print_Area" localSheetId="0">表紙!$A$1:$AK$53</definedName>
    <definedName name="_xlnm.Print_Area" localSheetId="4">'別紙 　５'!$A$1:$Z$51</definedName>
    <definedName name="_xlnm.Print_Area" localSheetId="1">'別紙　１'!$A$1:$AJ$39</definedName>
    <definedName name="_xlnm.Print_Area" localSheetId="2">'別紙　２・３'!$A$1:$AJ$93</definedName>
    <definedName name="_xlnm.Print_Area" localSheetId="5">'別紙　６'!$A$1:$M$28</definedName>
    <definedName name="_xlnm.Print_Area" localSheetId="6">'別紙　グループ参加表'!$A$1:$AJ$44</definedName>
  </definedNames>
  <calcPr calcId="191029"/>
</workbook>
</file>

<file path=xl/calcChain.xml><?xml version="1.0" encoding="utf-8"?>
<calcChain xmlns="http://schemas.openxmlformats.org/spreadsheetml/2006/main">
  <c r="S12" i="14" l="1"/>
  <c r="L15" i="14" l="1"/>
  <c r="S15" i="14"/>
  <c r="L12" i="14"/>
  <c r="G3" i="9" l="1"/>
  <c r="N40" i="14" l="1"/>
  <c r="S18" i="14" l="1"/>
  <c r="Z18" i="14" s="1"/>
  <c r="S17" i="14"/>
  <c r="Z17" i="14" s="1"/>
  <c r="S16" i="14"/>
  <c r="Z16" i="14" s="1"/>
  <c r="S14" i="14"/>
  <c r="Z14" i="14" s="1"/>
  <c r="S13" i="14"/>
  <c r="Z13" i="14" s="1"/>
  <c r="S11" i="14"/>
  <c r="Z11" i="14" s="1"/>
  <c r="S10" i="14"/>
  <c r="Z10" i="14" s="1"/>
  <c r="S9" i="14"/>
  <c r="L10" i="14"/>
  <c r="L11" i="14"/>
  <c r="L13" i="14"/>
  <c r="L14" i="14"/>
  <c r="L16" i="14"/>
  <c r="L17" i="14"/>
  <c r="L18" i="14"/>
  <c r="L9" i="14"/>
  <c r="F22" i="17"/>
  <c r="G22" i="17"/>
  <c r="L19" i="14" l="1"/>
  <c r="S19" i="14"/>
  <c r="AC12" i="14" s="1"/>
  <c r="Z9" i="14"/>
  <c r="Z12" i="14" l="1"/>
  <c r="AC15" i="14" l="1"/>
  <c r="Z15" i="14" s="1"/>
  <c r="Z19" i="14" s="1"/>
  <c r="D27" i="4" s="1"/>
</calcChain>
</file>

<file path=xl/sharedStrings.xml><?xml version="1.0" encoding="utf-8"?>
<sst xmlns="http://schemas.openxmlformats.org/spreadsheetml/2006/main" count="526" uniqueCount="388">
  <si>
    <t>年</t>
    <rPh sb="0" eb="1">
      <t>ネン</t>
    </rPh>
    <phoneticPr fontId="2"/>
  </si>
  <si>
    <t>月</t>
    <rPh sb="0" eb="1">
      <t>ツキ</t>
    </rPh>
    <phoneticPr fontId="2"/>
  </si>
  <si>
    <t>日</t>
    <rPh sb="0" eb="1">
      <t>ヒ</t>
    </rPh>
    <phoneticPr fontId="2"/>
  </si>
  <si>
    <t>〒</t>
  </si>
  <si>
    <t>記</t>
    <rPh sb="0" eb="1">
      <t>キ</t>
    </rPh>
    <phoneticPr fontId="2"/>
  </si>
  <si>
    <t>補助金交付申請額</t>
    <rPh sb="0" eb="3">
      <t>ホジョキン</t>
    </rPh>
    <rPh sb="3" eb="5">
      <t>コウフ</t>
    </rPh>
    <rPh sb="5" eb="7">
      <t>シンセイ</t>
    </rPh>
    <rPh sb="7" eb="8">
      <t>ガク</t>
    </rPh>
    <phoneticPr fontId="2"/>
  </si>
  <si>
    <t>円</t>
  </si>
  <si>
    <t>円</t>
    <rPh sb="0" eb="1">
      <t>エン</t>
    </rPh>
    <phoneticPr fontId="2"/>
  </si>
  <si>
    <t>申請者の概要</t>
    <phoneticPr fontId="2"/>
  </si>
  <si>
    <t>フリガナ</t>
  </si>
  <si>
    <t>代表者</t>
  </si>
  <si>
    <t>ＴＥＬ</t>
  </si>
  <si>
    <t>ＵＲＬ</t>
  </si>
  <si>
    <t>部署</t>
  </si>
  <si>
    <t>E-mail</t>
  </si>
  <si>
    <t>創業</t>
  </si>
  <si>
    <t>資本金</t>
  </si>
  <si>
    <t>法人設立</t>
  </si>
  <si>
    <t>年　　月　　日</t>
  </si>
  <si>
    <t>役員数</t>
  </si>
  <si>
    <t>人（監査役を含む）</t>
  </si>
  <si>
    <t>従業員数</t>
  </si>
  <si>
    <t>事業概要</t>
  </si>
  <si>
    <t>年　　月　　日</t>
    <phoneticPr fontId="2"/>
  </si>
  <si>
    <t>役職</t>
    <phoneticPr fontId="2"/>
  </si>
  <si>
    <t>-　　　　-</t>
    <phoneticPr fontId="2"/>
  </si>
  <si>
    <t>名　　　称</t>
    <phoneticPr fontId="2"/>
  </si>
  <si>
    <t>本　　　店
所  在  地</t>
    <rPh sb="6" eb="7">
      <t>ショ</t>
    </rPh>
    <rPh sb="9" eb="10">
      <t>ザイ</t>
    </rPh>
    <rPh sb="12" eb="13">
      <t>チ</t>
    </rPh>
    <phoneticPr fontId="2"/>
  </si>
  <si>
    <t>連  絡  先
所  在  地</t>
    <rPh sb="8" eb="9">
      <t>ショ</t>
    </rPh>
    <rPh sb="11" eb="12">
      <t>ザイ</t>
    </rPh>
    <rPh sb="14" eb="15">
      <t>チ</t>
    </rPh>
    <phoneticPr fontId="2"/>
  </si>
  <si>
    <t>連  絡
担当者</t>
    <rPh sb="5" eb="8">
      <t>タントウシャ</t>
    </rPh>
    <phoneticPr fontId="2"/>
  </si>
  <si>
    <t>氏  名</t>
    <phoneticPr fontId="2"/>
  </si>
  <si>
    <t>役  職</t>
    <phoneticPr fontId="2"/>
  </si>
  <si>
    <t>補助金・助成金申請状況</t>
    <phoneticPr fontId="2"/>
  </si>
  <si>
    <t>年度</t>
  </si>
  <si>
    <t>申請先</t>
  </si>
  <si>
    <t>助成事業名</t>
  </si>
  <si>
    <t>申請テーマ</t>
  </si>
  <si>
    <t>本申請との関係</t>
  </si>
  <si>
    <t>同一・否</t>
  </si>
  <si>
    <t>　</t>
    <phoneticPr fontId="2"/>
  </si>
  <si>
    <t>※</t>
    <phoneticPr fontId="2"/>
  </si>
  <si>
    <t>合　　　　計</t>
    <rPh sb="0" eb="1">
      <t>ア</t>
    </rPh>
    <rPh sb="5" eb="6">
      <t>ケイ</t>
    </rPh>
    <phoneticPr fontId="6"/>
  </si>
  <si>
    <t>区分</t>
    <rPh sb="0" eb="2">
      <t>クブン</t>
    </rPh>
    <phoneticPr fontId="2"/>
  </si>
  <si>
    <t>資金調達計画</t>
    <rPh sb="0" eb="2">
      <t>シキン</t>
    </rPh>
    <rPh sb="2" eb="4">
      <t>チョウタツ</t>
    </rPh>
    <rPh sb="4" eb="6">
      <t>ケイカク</t>
    </rPh>
    <phoneticPr fontId="2"/>
  </si>
  <si>
    <t>　自己資金</t>
    <rPh sb="1" eb="3">
      <t>ジコ</t>
    </rPh>
    <rPh sb="3" eb="5">
      <t>シキン</t>
    </rPh>
    <phoneticPr fontId="2"/>
  </si>
  <si>
    <t>　金融機関借入金</t>
    <rPh sb="1" eb="3">
      <t>キンユウ</t>
    </rPh>
    <rPh sb="3" eb="5">
      <t>キカン</t>
    </rPh>
    <rPh sb="5" eb="7">
      <t>カリイレ</t>
    </rPh>
    <rPh sb="7" eb="8">
      <t>キン</t>
    </rPh>
    <phoneticPr fontId="2"/>
  </si>
  <si>
    <t>　役員借入金</t>
    <rPh sb="1" eb="3">
      <t>ヤクイン</t>
    </rPh>
    <rPh sb="3" eb="4">
      <t>シャク</t>
    </rPh>
    <rPh sb="4" eb="6">
      <t>ニュウキン</t>
    </rPh>
    <phoneticPr fontId="2"/>
  </si>
  <si>
    <t>経理
担当者</t>
    <rPh sb="0" eb="2">
      <t>ケイリ</t>
    </rPh>
    <rPh sb="3" eb="6">
      <t>タントウシャ</t>
    </rPh>
    <phoneticPr fontId="2"/>
  </si>
  <si>
    <t>助成金額</t>
    <phoneticPr fontId="2"/>
  </si>
  <si>
    <t>都内事業所
所在地</t>
    <rPh sb="0" eb="2">
      <t>トナイ</t>
    </rPh>
    <rPh sb="2" eb="5">
      <t>ジギョウショ</t>
    </rPh>
    <rPh sb="6" eb="9">
      <t>ショザイチ</t>
    </rPh>
    <phoneticPr fontId="2"/>
  </si>
  <si>
    <t>円</t>
    <rPh sb="0" eb="1">
      <t>エン</t>
    </rPh>
    <phoneticPr fontId="2"/>
  </si>
  <si>
    <t>直近
年間売上高</t>
    <rPh sb="0" eb="2">
      <t>チョッキン</t>
    </rPh>
    <rPh sb="3" eb="5">
      <t>ネンカン</t>
    </rPh>
    <rPh sb="5" eb="7">
      <t>ウリアゲ</t>
    </rPh>
    <rPh sb="7" eb="8">
      <t>ダカ</t>
    </rPh>
    <phoneticPr fontId="2"/>
  </si>
  <si>
    <t>主要取引先</t>
    <rPh sb="0" eb="2">
      <t>シュヨウ</t>
    </rPh>
    <rPh sb="2" eb="4">
      <t>トリヒキ</t>
    </rPh>
    <rPh sb="4" eb="5">
      <t>サキ</t>
    </rPh>
    <phoneticPr fontId="2"/>
  </si>
  <si>
    <t>売上高（千円）</t>
    <rPh sb="0" eb="2">
      <t>ウリアゲ</t>
    </rPh>
    <rPh sb="2" eb="3">
      <t>ダカ</t>
    </rPh>
    <rPh sb="4" eb="6">
      <t>センエン</t>
    </rPh>
    <phoneticPr fontId="2"/>
  </si>
  <si>
    <t>取引年数</t>
    <rPh sb="0" eb="2">
      <t>トリヒキ</t>
    </rPh>
    <rPh sb="2" eb="4">
      <t>ネンスウ</t>
    </rPh>
    <phoneticPr fontId="2"/>
  </si>
  <si>
    <t>別紙</t>
  </si>
  <si>
    <t>事業完了予定年月日</t>
    <rPh sb="0" eb="2">
      <t>ジギョウ</t>
    </rPh>
    <rPh sb="2" eb="4">
      <t>カンリョウ</t>
    </rPh>
    <rPh sb="4" eb="6">
      <t>ヨテイ</t>
    </rPh>
    <rPh sb="6" eb="9">
      <t>ネンガッピ</t>
    </rPh>
    <phoneticPr fontId="2"/>
  </si>
  <si>
    <t>開発について</t>
    <rPh sb="0" eb="2">
      <t>カイハツ</t>
    </rPh>
    <phoneticPr fontId="2"/>
  </si>
  <si>
    <t>開発の場所</t>
    <rPh sb="0" eb="2">
      <t>カイハツ</t>
    </rPh>
    <rPh sb="3" eb="5">
      <t>バショ</t>
    </rPh>
    <phoneticPr fontId="2"/>
  </si>
  <si>
    <t>連絡担当者</t>
    <rPh sb="0" eb="2">
      <t>レンラク</t>
    </rPh>
    <rPh sb="2" eb="5">
      <t>タントウシャ</t>
    </rPh>
    <phoneticPr fontId="2"/>
  </si>
  <si>
    <t>所  在  地</t>
    <rPh sb="0" eb="1">
      <t>ショ</t>
    </rPh>
    <rPh sb="3" eb="4">
      <t>ザイ</t>
    </rPh>
    <rPh sb="6" eb="7">
      <t>チ</t>
    </rPh>
    <phoneticPr fontId="2"/>
  </si>
  <si>
    <t>実施場所
ＴＥＬ</t>
    <rPh sb="0" eb="2">
      <t>ジッシ</t>
    </rPh>
    <rPh sb="2" eb="4">
      <t>バショ</t>
    </rPh>
    <phoneticPr fontId="2"/>
  </si>
  <si>
    <t>実施場所
の名称</t>
    <rPh sb="0" eb="2">
      <t>ジッシ</t>
    </rPh>
    <rPh sb="2" eb="4">
      <t>バショ</t>
    </rPh>
    <rPh sb="6" eb="8">
      <t>メイショウ</t>
    </rPh>
    <phoneticPr fontId="2"/>
  </si>
  <si>
    <t>最寄りの
交通機関</t>
    <rPh sb="0" eb="2">
      <t>モヨ</t>
    </rPh>
    <rPh sb="5" eb="7">
      <t>コウツウ</t>
    </rPh>
    <rPh sb="7" eb="9">
      <t>キカン</t>
    </rPh>
    <phoneticPr fontId="2"/>
  </si>
  <si>
    <t>開発品の特徴</t>
    <rPh sb="0" eb="2">
      <t>カイハツ</t>
    </rPh>
    <rPh sb="2" eb="3">
      <t>ヒン</t>
    </rPh>
    <rPh sb="4" eb="6">
      <t>トクチョウ</t>
    </rPh>
    <phoneticPr fontId="2"/>
  </si>
  <si>
    <t>（1）</t>
    <phoneticPr fontId="2"/>
  </si>
  <si>
    <t>独自性について</t>
    <rPh sb="0" eb="3">
      <t>ドクジセイ</t>
    </rPh>
    <phoneticPr fontId="2"/>
  </si>
  <si>
    <t>②　類似商品や代替商品</t>
    <rPh sb="2" eb="4">
      <t>ルイジ</t>
    </rPh>
    <rPh sb="4" eb="6">
      <t>ショウヒン</t>
    </rPh>
    <rPh sb="7" eb="9">
      <t>ダイタイ</t>
    </rPh>
    <rPh sb="9" eb="11">
      <t>ショウヒン</t>
    </rPh>
    <phoneticPr fontId="2"/>
  </si>
  <si>
    <t>（2）</t>
    <phoneticPr fontId="2"/>
  </si>
  <si>
    <t>実現性について</t>
    <rPh sb="0" eb="3">
      <t>ジツゲンセイ</t>
    </rPh>
    <phoneticPr fontId="2"/>
  </si>
  <si>
    <t>開発項目</t>
    <rPh sb="0" eb="2">
      <t>カイハツ</t>
    </rPh>
    <rPh sb="2" eb="4">
      <t>コウモク</t>
    </rPh>
    <phoneticPr fontId="2"/>
  </si>
  <si>
    <t>具体的内容</t>
    <rPh sb="0" eb="3">
      <t>グタイテキ</t>
    </rPh>
    <rPh sb="3" eb="5">
      <t>ナイヨウ</t>
    </rPh>
    <phoneticPr fontId="2"/>
  </si>
  <si>
    <t>グループ参加表</t>
    <rPh sb="4" eb="6">
      <t>サンカ</t>
    </rPh>
    <rPh sb="6" eb="7">
      <t>ヒョウ</t>
    </rPh>
    <phoneticPr fontId="2"/>
  </si>
  <si>
    <t>代表企業</t>
    <rPh sb="0" eb="2">
      <t>ダイヒョウ</t>
    </rPh>
    <rPh sb="2" eb="4">
      <t>キギョウ</t>
    </rPh>
    <phoneticPr fontId="2"/>
  </si>
  <si>
    <t>名称　：</t>
    <rPh sb="0" eb="2">
      <t>メイショウ</t>
    </rPh>
    <phoneticPr fontId="2"/>
  </si>
  <si>
    <t>本開発における役割</t>
    <rPh sb="0" eb="1">
      <t>ホン</t>
    </rPh>
    <rPh sb="1" eb="3">
      <t>カイハツ</t>
    </rPh>
    <rPh sb="7" eb="9">
      <t>ヤクワリ</t>
    </rPh>
    <phoneticPr fontId="2"/>
  </si>
  <si>
    <t>経費負担</t>
    <rPh sb="0" eb="2">
      <t>ケイヒ</t>
    </rPh>
    <rPh sb="2" eb="4">
      <t>フタン</t>
    </rPh>
    <phoneticPr fontId="2"/>
  </si>
  <si>
    <t>本事業における従事者数と経費負担</t>
    <rPh sb="0" eb="1">
      <t>ホン</t>
    </rPh>
    <rPh sb="1" eb="3">
      <t>ジギョウ</t>
    </rPh>
    <rPh sb="7" eb="10">
      <t>ジュウジシャ</t>
    </rPh>
    <rPh sb="10" eb="11">
      <t>スウ</t>
    </rPh>
    <rPh sb="12" eb="14">
      <t>ケイヒ</t>
    </rPh>
    <rPh sb="14" eb="16">
      <t>フタン</t>
    </rPh>
    <phoneticPr fontId="2"/>
  </si>
  <si>
    <t>従事者数</t>
    <rPh sb="0" eb="3">
      <t>ジュウジシャ</t>
    </rPh>
    <rPh sb="3" eb="4">
      <t>スウ</t>
    </rPh>
    <phoneticPr fontId="2"/>
  </si>
  <si>
    <t>人</t>
    <rPh sb="0" eb="1">
      <t>ニン</t>
    </rPh>
    <phoneticPr fontId="2"/>
  </si>
  <si>
    <t>自己資金</t>
    <rPh sb="0" eb="2">
      <t>ジコ</t>
    </rPh>
    <rPh sb="2" eb="4">
      <t>シキン</t>
    </rPh>
    <phoneticPr fontId="2"/>
  </si>
  <si>
    <t>借入金</t>
    <rPh sb="0" eb="2">
      <t>カリイレ</t>
    </rPh>
    <rPh sb="2" eb="3">
      <t>キン</t>
    </rPh>
    <phoneticPr fontId="2"/>
  </si>
  <si>
    <t>合計</t>
    <rPh sb="0" eb="2">
      <t>ゴウケイ</t>
    </rPh>
    <phoneticPr fontId="2"/>
  </si>
  <si>
    <t>グループ参加企業</t>
    <rPh sb="4" eb="6">
      <t>サンカ</t>
    </rPh>
    <rPh sb="6" eb="8">
      <t>キギョウ</t>
    </rPh>
    <phoneticPr fontId="2"/>
  </si>
  <si>
    <t>業種</t>
    <phoneticPr fontId="2"/>
  </si>
  <si>
    <t>4月</t>
    <rPh sb="1" eb="2">
      <t>ガツ</t>
    </rPh>
    <phoneticPr fontId="2"/>
  </si>
  <si>
    <t>5月</t>
    <rPh sb="1" eb="2">
      <t>ガツ</t>
    </rPh>
    <phoneticPr fontId="2"/>
  </si>
  <si>
    <t>6月</t>
    <rPh sb="1" eb="2">
      <t>ガツ</t>
    </rPh>
    <phoneticPr fontId="2"/>
  </si>
  <si>
    <t>7月</t>
    <rPh sb="1" eb="2">
      <t>ガツ</t>
    </rPh>
    <phoneticPr fontId="2"/>
  </si>
  <si>
    <t>8月</t>
  </si>
  <si>
    <t>9月</t>
  </si>
  <si>
    <t>10月</t>
  </si>
  <si>
    <t>11月</t>
  </si>
  <si>
    <t>12月</t>
  </si>
  <si>
    <t>1月</t>
    <rPh sb="1" eb="2">
      <t>ガツ</t>
    </rPh>
    <phoneticPr fontId="2"/>
  </si>
  <si>
    <t>2月</t>
    <rPh sb="1" eb="2">
      <t>ガツ</t>
    </rPh>
    <phoneticPr fontId="2"/>
  </si>
  <si>
    <t>3月</t>
    <rPh sb="1" eb="2">
      <t>ガツ</t>
    </rPh>
    <phoneticPr fontId="2"/>
  </si>
  <si>
    <t>取組内容</t>
    <rPh sb="0" eb="2">
      <t>トリクミ</t>
    </rPh>
    <rPh sb="2" eb="4">
      <t>ナイヨウ</t>
    </rPh>
    <phoneticPr fontId="6"/>
  </si>
  <si>
    <t>補助事業に要する経費（税込）</t>
    <rPh sb="0" eb="2">
      <t>ホジョ</t>
    </rPh>
    <rPh sb="2" eb="4">
      <t>ジギョウ</t>
    </rPh>
    <rPh sb="5" eb="6">
      <t>ヨウ</t>
    </rPh>
    <rPh sb="8" eb="10">
      <t>ケイヒ</t>
    </rPh>
    <rPh sb="11" eb="13">
      <t>ゼイコ</t>
    </rPh>
    <phoneticPr fontId="2"/>
  </si>
  <si>
    <t>収支予算</t>
    <rPh sb="0" eb="2">
      <t>シュウシ</t>
    </rPh>
    <rPh sb="2" eb="4">
      <t>ヨサン</t>
    </rPh>
    <phoneticPr fontId="2"/>
  </si>
  <si>
    <t>円</t>
    <rPh sb="0" eb="1">
      <t>エン</t>
    </rPh>
    <phoneticPr fontId="2"/>
  </si>
  <si>
    <t>進捗状況　等</t>
    <rPh sb="0" eb="2">
      <t>シンチョク</t>
    </rPh>
    <rPh sb="2" eb="4">
      <t>ジョウキョウ</t>
    </rPh>
    <rPh sb="5" eb="6">
      <t>ナド</t>
    </rPh>
    <phoneticPr fontId="2"/>
  </si>
  <si>
    <t>実行済</t>
    <rPh sb="0" eb="2">
      <t>ジッコウ</t>
    </rPh>
    <rPh sb="2" eb="3">
      <t>ズ</t>
    </rPh>
    <phoneticPr fontId="2"/>
  </si>
  <si>
    <t>手配済</t>
    <rPh sb="0" eb="2">
      <t>テハイ</t>
    </rPh>
    <rPh sb="2" eb="3">
      <t>ズ</t>
    </rPh>
    <phoneticPr fontId="2"/>
  </si>
  <si>
    <t>内諾済</t>
    <rPh sb="0" eb="2">
      <t>ナイダク</t>
    </rPh>
    <rPh sb="2" eb="3">
      <t>ズ</t>
    </rPh>
    <phoneticPr fontId="2"/>
  </si>
  <si>
    <t>調整中</t>
    <rPh sb="0" eb="3">
      <t>チョウセイチュウ</t>
    </rPh>
    <phoneticPr fontId="2"/>
  </si>
  <si>
    <t>（1）支出の部</t>
    <rPh sb="3" eb="5">
      <t>シシュツ</t>
    </rPh>
    <rPh sb="6" eb="7">
      <t>ブ</t>
    </rPh>
    <phoneticPr fontId="2"/>
  </si>
  <si>
    <t>（3）補助事業の経理担当者</t>
    <rPh sb="3" eb="5">
      <t>ホジョ</t>
    </rPh>
    <rPh sb="5" eb="7">
      <t>ジギョウ</t>
    </rPh>
    <rPh sb="8" eb="10">
      <t>ケイリ</t>
    </rPh>
    <rPh sb="10" eb="13">
      <t>タントウシャ</t>
    </rPh>
    <phoneticPr fontId="2"/>
  </si>
  <si>
    <t>（2）収入の部</t>
    <rPh sb="3" eb="5">
      <t>シュウニュウ</t>
    </rPh>
    <rPh sb="6" eb="7">
      <t>ブ</t>
    </rPh>
    <phoneticPr fontId="2"/>
  </si>
  <si>
    <t>　事業の要約　（商品開発の主旨・背景、開発する特産品の内容等）</t>
    <rPh sb="1" eb="3">
      <t>ジギョウ</t>
    </rPh>
    <rPh sb="4" eb="6">
      <t>ヨウヤク</t>
    </rPh>
    <rPh sb="8" eb="10">
      <t>ショウヒン</t>
    </rPh>
    <rPh sb="10" eb="12">
      <t>カイハツ</t>
    </rPh>
    <rPh sb="13" eb="15">
      <t>シュシ</t>
    </rPh>
    <rPh sb="16" eb="18">
      <t>ハイケイ</t>
    </rPh>
    <rPh sb="19" eb="21">
      <t>カイハツ</t>
    </rPh>
    <rPh sb="23" eb="26">
      <t>トクサンヒン</t>
    </rPh>
    <rPh sb="27" eb="29">
      <t>ナイヨウ</t>
    </rPh>
    <rPh sb="29" eb="30">
      <t>トウ</t>
    </rPh>
    <phoneticPr fontId="2"/>
  </si>
  <si>
    <t>(単位：円）</t>
    <rPh sb="1" eb="3">
      <t>タンイ</t>
    </rPh>
    <rPh sb="4" eb="5">
      <t>エン</t>
    </rPh>
    <phoneticPr fontId="2"/>
  </si>
  <si>
    <t>経費科目</t>
    <phoneticPr fontId="6"/>
  </si>
  <si>
    <t>賃金</t>
  </si>
  <si>
    <t>賃金</t>
    <phoneticPr fontId="2"/>
  </si>
  <si>
    <t>報償費</t>
  </si>
  <si>
    <t>報償費</t>
    <phoneticPr fontId="2"/>
  </si>
  <si>
    <t>消耗品費</t>
  </si>
  <si>
    <t>消耗品費</t>
    <phoneticPr fontId="2"/>
  </si>
  <si>
    <t>通信運搬費</t>
    <phoneticPr fontId="2"/>
  </si>
  <si>
    <t>委託料</t>
    <phoneticPr fontId="2"/>
  </si>
  <si>
    <t>使用料及賃借料</t>
    <phoneticPr fontId="2"/>
  </si>
  <si>
    <t>旅費</t>
    <phoneticPr fontId="2"/>
  </si>
  <si>
    <t>経費科目</t>
    <rPh sb="0" eb="2">
      <t>ケイヒ</t>
    </rPh>
    <rPh sb="2" eb="4">
      <t>カモク</t>
    </rPh>
    <phoneticPr fontId="2"/>
  </si>
  <si>
    <t>取引先</t>
    <rPh sb="0" eb="2">
      <t>トリヒキ</t>
    </rPh>
    <rPh sb="2" eb="3">
      <t>サキ</t>
    </rPh>
    <phoneticPr fontId="2"/>
  </si>
  <si>
    <t>詳細</t>
    <rPh sb="0" eb="2">
      <t>ショウサイ</t>
    </rPh>
    <phoneticPr fontId="2"/>
  </si>
  <si>
    <t>備考</t>
    <rPh sb="0" eb="2">
      <t>ビコウ</t>
    </rPh>
    <phoneticPr fontId="2"/>
  </si>
  <si>
    <t>補助対象経費
（税抜）</t>
    <rPh sb="0" eb="2">
      <t>ホジョ</t>
    </rPh>
    <rPh sb="2" eb="4">
      <t>タイショウ</t>
    </rPh>
    <rPh sb="4" eb="6">
      <t>ケイヒ</t>
    </rPh>
    <rPh sb="8" eb="9">
      <t>ゼイ</t>
    </rPh>
    <rPh sb="9" eb="10">
      <t>ヌ</t>
    </rPh>
    <phoneticPr fontId="2"/>
  </si>
  <si>
    <t>補助対象経費
（税抜）</t>
    <rPh sb="8" eb="9">
      <t>ゼイ</t>
    </rPh>
    <rPh sb="9" eb="10">
      <t>ヌ</t>
    </rPh>
    <phoneticPr fontId="2"/>
  </si>
  <si>
    <t>所在地</t>
    <rPh sb="0" eb="3">
      <t>ショザイチ</t>
    </rPh>
    <phoneticPr fontId="2"/>
  </si>
  <si>
    <t>団体名</t>
    <rPh sb="0" eb="2">
      <t>ダンタイ</t>
    </rPh>
    <rPh sb="2" eb="3">
      <t>メイ</t>
    </rPh>
    <phoneticPr fontId="2"/>
  </si>
  <si>
    <t>代表者の役職名</t>
    <rPh sb="0" eb="3">
      <t>ダイヒョウシャ</t>
    </rPh>
    <rPh sb="4" eb="7">
      <t>ヤクショクメイ</t>
    </rPh>
    <phoneticPr fontId="2"/>
  </si>
  <si>
    <t>代表者名</t>
    <rPh sb="0" eb="3">
      <t>ダイヒョウシャ</t>
    </rPh>
    <rPh sb="3" eb="4">
      <t>メイ</t>
    </rPh>
    <phoneticPr fontId="2"/>
  </si>
  <si>
    <t>印</t>
    <rPh sb="0" eb="1">
      <t>イン</t>
    </rPh>
    <phoneticPr fontId="2"/>
  </si>
  <si>
    <t>添付資料</t>
    <rPh sb="0" eb="2">
      <t>テンプ</t>
    </rPh>
    <rPh sb="2" eb="4">
      <t>シリョウ</t>
    </rPh>
    <phoneticPr fontId="2"/>
  </si>
  <si>
    <t>（1）申請者の事業概要が確認できるパンフレット、定款</t>
    <rPh sb="3" eb="6">
      <t>シンセイシャ</t>
    </rPh>
    <rPh sb="7" eb="9">
      <t>ジギョウ</t>
    </rPh>
    <rPh sb="9" eb="11">
      <t>ガイヨウ</t>
    </rPh>
    <rPh sb="12" eb="14">
      <t>カクニン</t>
    </rPh>
    <rPh sb="24" eb="26">
      <t>テイカン</t>
    </rPh>
    <phoneticPr fontId="2"/>
  </si>
  <si>
    <t>※　個人事業主の場合は開業届の写し</t>
    <rPh sb="2" eb="4">
      <t>コジン</t>
    </rPh>
    <rPh sb="4" eb="7">
      <t>ジギョウヌシ</t>
    </rPh>
    <rPh sb="8" eb="10">
      <t>バアイ</t>
    </rPh>
    <rPh sb="11" eb="13">
      <t>カイギョウ</t>
    </rPh>
    <rPh sb="13" eb="14">
      <t>トドケ</t>
    </rPh>
    <rPh sb="15" eb="16">
      <t>ウツ</t>
    </rPh>
    <phoneticPr fontId="2"/>
  </si>
  <si>
    <t>※　団体の場合は定款、構成員名簿、総会の議事録（事業応募の議決）</t>
    <rPh sb="2" eb="4">
      <t>ダンタイ</t>
    </rPh>
    <rPh sb="5" eb="7">
      <t>バアイ</t>
    </rPh>
    <rPh sb="8" eb="10">
      <t>テイカン</t>
    </rPh>
    <rPh sb="11" eb="14">
      <t>コウセイイン</t>
    </rPh>
    <rPh sb="14" eb="16">
      <t>メイボ</t>
    </rPh>
    <rPh sb="17" eb="19">
      <t>ソウカイ</t>
    </rPh>
    <rPh sb="20" eb="23">
      <t>ギジロク</t>
    </rPh>
    <rPh sb="24" eb="26">
      <t>ジギョウ</t>
    </rPh>
    <rPh sb="26" eb="28">
      <t>オウボ</t>
    </rPh>
    <rPh sb="29" eb="31">
      <t>ギケツ</t>
    </rPh>
    <phoneticPr fontId="2"/>
  </si>
  <si>
    <t>※　個人事業者の場合</t>
    <rPh sb="2" eb="4">
      <t>コジン</t>
    </rPh>
    <rPh sb="4" eb="7">
      <t>ジギョウシャ</t>
    </rPh>
    <rPh sb="8" eb="10">
      <t>バアイ</t>
    </rPh>
    <phoneticPr fontId="2"/>
  </si>
  <si>
    <t>事業税が課税対象の方　：個人事業税の納税証明書、住民税納税証明書</t>
    <rPh sb="0" eb="3">
      <t>ジギョウゼイ</t>
    </rPh>
    <rPh sb="4" eb="6">
      <t>カゼイ</t>
    </rPh>
    <rPh sb="6" eb="8">
      <t>タイショウ</t>
    </rPh>
    <rPh sb="9" eb="10">
      <t>カタ</t>
    </rPh>
    <rPh sb="12" eb="14">
      <t>コジン</t>
    </rPh>
    <rPh sb="14" eb="17">
      <t>ジギョウゼイ</t>
    </rPh>
    <rPh sb="18" eb="20">
      <t>ノウゼイ</t>
    </rPh>
    <rPh sb="20" eb="23">
      <t>ショウメイショ</t>
    </rPh>
    <rPh sb="24" eb="27">
      <t>ジュウミンゼイ</t>
    </rPh>
    <rPh sb="27" eb="29">
      <t>ノウゼイ</t>
    </rPh>
    <rPh sb="29" eb="32">
      <t>ショウメイショ</t>
    </rPh>
    <phoneticPr fontId="2"/>
  </si>
  <si>
    <t>事業税が非課税の方　：代表者の所得税証明書、住民税納税証明書</t>
    <rPh sb="0" eb="3">
      <t>ジギョウゼイ</t>
    </rPh>
    <rPh sb="4" eb="7">
      <t>ヒカゼイ</t>
    </rPh>
    <rPh sb="8" eb="9">
      <t>カタ</t>
    </rPh>
    <rPh sb="11" eb="14">
      <t>ダイヒョウシャ</t>
    </rPh>
    <rPh sb="15" eb="18">
      <t>ショトクゼイ</t>
    </rPh>
    <rPh sb="18" eb="21">
      <t>ショウメイショ</t>
    </rPh>
    <rPh sb="22" eb="25">
      <t>ジュウミンゼイ</t>
    </rPh>
    <rPh sb="25" eb="27">
      <t>ノウゼイ</t>
    </rPh>
    <rPh sb="27" eb="30">
      <t>ショウメイショ</t>
    </rPh>
    <phoneticPr fontId="2"/>
  </si>
  <si>
    <t>開発のフロー・スケジュール</t>
    <rPh sb="0" eb="2">
      <t>カイハツ</t>
    </rPh>
    <phoneticPr fontId="2"/>
  </si>
  <si>
    <t>　合　　計</t>
    <rPh sb="1" eb="2">
      <t>アイ</t>
    </rPh>
    <rPh sb="4" eb="5">
      <t>ケイ</t>
    </rPh>
    <phoneticPr fontId="2"/>
  </si>
  <si>
    <t>補助金交付申請額
（千円未満切捨）</t>
    <rPh sb="0" eb="1">
      <t>ホ</t>
    </rPh>
    <rPh sb="1" eb="2">
      <t>スケ</t>
    </rPh>
    <rPh sb="2" eb="3">
      <t>キン</t>
    </rPh>
    <phoneticPr fontId="2"/>
  </si>
  <si>
    <t>※「補助対象経費」とは、「補助事業に要する経費」のうち、補助対象となる経費をいう。</t>
    <rPh sb="4" eb="6">
      <t>タイショウ</t>
    </rPh>
    <rPh sb="6" eb="8">
      <t>ケイヒ</t>
    </rPh>
    <rPh sb="13" eb="15">
      <t>ホジョ</t>
    </rPh>
    <rPh sb="15" eb="17">
      <t>ジギョウ</t>
    </rPh>
    <rPh sb="18" eb="19">
      <t>ヨウ</t>
    </rPh>
    <rPh sb="21" eb="23">
      <t>ケイヒ</t>
    </rPh>
    <rPh sb="28" eb="30">
      <t>ホジョ</t>
    </rPh>
    <rPh sb="30" eb="32">
      <t>タイショウ</t>
    </rPh>
    <rPh sb="35" eb="37">
      <t>ケイヒ</t>
    </rPh>
    <phoneticPr fontId="2"/>
  </si>
  <si>
    <t>※「進捗状況 等」には、実行済み・手配済み・内諾済み・調整中などの状況を記入してください。</t>
    <phoneticPr fontId="2"/>
  </si>
  <si>
    <t>※（1）「支出の部」の合計と、（2）「収入の部」の合計とが一致するように記入してください（赤枠内）</t>
    <phoneticPr fontId="2"/>
  </si>
  <si>
    <t>　過去５年間における補助金・助成金のうち、都から交付を受けた実績及び申請中の助成事業等について直近のものから順に記載してください。</t>
    <phoneticPr fontId="2"/>
  </si>
  <si>
    <t>　過去５年間における補助金・助成金のうち、国・都・公社等から交付を受けた実績及び申請中の助成事業等について直近のものから順に記載してください。</t>
    <phoneticPr fontId="2"/>
  </si>
  <si>
    <t>別記様式第１号（第４関係）　</t>
    <rPh sb="0" eb="2">
      <t>ベッキ</t>
    </rPh>
    <rPh sb="2" eb="4">
      <t>ヨウシキ</t>
    </rPh>
    <rPh sb="4" eb="5">
      <t>ダイ</t>
    </rPh>
    <rPh sb="6" eb="7">
      <t>ゴウ</t>
    </rPh>
    <rPh sb="8" eb="9">
      <t>ダイ</t>
    </rPh>
    <rPh sb="10" eb="12">
      <t>カンケイ</t>
    </rPh>
    <phoneticPr fontId="2"/>
  </si>
  <si>
    <t>主要商品</t>
    <rPh sb="2" eb="4">
      <t>ショウヒン</t>
    </rPh>
    <phoneticPr fontId="2"/>
  </si>
  <si>
    <t>※「補助金交付申請額」とは、「補助対象経費」のうち補助金の交付を申請する額で、その「経費科目」ごとの「補助対象経費」に補助率を乗じた額になる。（千円未満切り捨て）</t>
    <phoneticPr fontId="2"/>
  </si>
  <si>
    <t>主要商品</t>
    <rPh sb="2" eb="3">
      <t>ショウ</t>
    </rPh>
    <phoneticPr fontId="2"/>
  </si>
  <si>
    <t>５５ その他の卸売業</t>
  </si>
  <si>
    <t>同上</t>
    <phoneticPr fontId="2"/>
  </si>
  <si>
    <t>０１ 農業</t>
    <phoneticPr fontId="2"/>
  </si>
  <si>
    <t>０２ 林業</t>
  </si>
  <si>
    <t>０３ 漁業</t>
  </si>
  <si>
    <t>０４ 水産養殖業</t>
  </si>
  <si>
    <t>０５ 鉱業、採石業、砂利採取業</t>
  </si>
  <si>
    <t>０６ 総合工事業</t>
  </si>
  <si>
    <t>０７ 職別工事業（設備工事業を除く）</t>
  </si>
  <si>
    <t>０８ 設備工事業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</si>
  <si>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</si>
  <si>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</si>
  <si>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</si>
  <si>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</si>
  <si>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</si>
  <si>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</si>
  <si>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</si>
  <si>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</si>
  <si>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</si>
  <si>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</si>
  <si>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</si>
  <si>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</si>
  <si>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</si>
  <si>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</si>
  <si>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</si>
  <si>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</si>
  <si>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</si>
  <si>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</si>
  <si>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</si>
  <si>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</si>
  <si>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</si>
  <si>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</si>
  <si>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</si>
  <si>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</si>
  <si>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</si>
  <si>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</si>
  <si>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</si>
  <si>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</si>
  <si>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３７ 通信業</t>
  </si>
  <si>
    <t>３８ 放送業</t>
  </si>
  <si>
    <r>
      <t>３９ 情報サービス業</t>
    </r>
    <r>
      <rPr>
        <sz val="9"/>
        <rFont val="ＭＳ 明朝"/>
        <family val="1"/>
        <charset val="128"/>
      </rPr>
      <t>（ソフトウェア業・情報処理サービス業を除く）</t>
    </r>
    <rPh sb="29" eb="30">
      <t>ノゾ</t>
    </rPh>
    <phoneticPr fontId="2"/>
  </si>
  <si>
    <t>３９１   ソフトウェア業</t>
    <rPh sb="12" eb="13">
      <t>ギョウ</t>
    </rPh>
    <phoneticPr fontId="2"/>
  </si>
  <si>
    <t>３９２１ 情報処理サービス業</t>
    <rPh sb="5" eb="7">
      <t>ジョウホウ</t>
    </rPh>
    <rPh sb="7" eb="9">
      <t>ショリ</t>
    </rPh>
    <rPh sb="13" eb="14">
      <t>ギョウ</t>
    </rPh>
    <phoneticPr fontId="2"/>
  </si>
  <si>
    <t>４０ インターネット附随サービス業</t>
    <rPh sb="10" eb="12">
      <t>フズイ</t>
    </rPh>
    <phoneticPr fontId="2"/>
  </si>
  <si>
    <t>４１ 映像・音声・文字情報制作業</t>
  </si>
  <si>
    <t>４１１　映像情報制作・配給業</t>
    <rPh sb="4" eb="6">
      <t>エイゾウ</t>
    </rPh>
    <rPh sb="6" eb="8">
      <t>ジョウホウ</t>
    </rPh>
    <rPh sb="8" eb="10">
      <t>セイサク</t>
    </rPh>
    <rPh sb="11" eb="13">
      <t>ハイキュウ</t>
    </rPh>
    <rPh sb="13" eb="14">
      <t>ギョウ</t>
    </rPh>
    <phoneticPr fontId="2"/>
  </si>
  <si>
    <t>４１２　音声情報制作業</t>
    <rPh sb="4" eb="6">
      <t>オンセイ</t>
    </rPh>
    <rPh sb="6" eb="8">
      <t>ジョウホウ</t>
    </rPh>
    <rPh sb="8" eb="10">
      <t>セイサク</t>
    </rPh>
    <rPh sb="10" eb="11">
      <t>ギョウ</t>
    </rPh>
    <phoneticPr fontId="2"/>
  </si>
  <si>
    <t>４１５　広告制作業</t>
    <rPh sb="4" eb="6">
      <t>コウコク</t>
    </rPh>
    <rPh sb="6" eb="8">
      <t>セイサク</t>
    </rPh>
    <rPh sb="8" eb="9">
      <t>ギョウ</t>
    </rPh>
    <phoneticPr fontId="2"/>
  </si>
  <si>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2"/>
  </si>
  <si>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</si>
  <si>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</si>
  <si>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</si>
  <si>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</si>
  <si>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</si>
  <si>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</si>
  <si>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</si>
  <si>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</si>
  <si>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</si>
  <si>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５１ 繊維・衣服等卸売業</t>
  </si>
  <si>
    <t>５２ 飲食料品卸売業</t>
  </si>
  <si>
    <t>５３ 建築材料、鉱物・金属材料等卸売業</t>
  </si>
  <si>
    <t>５４ 機械器具卸売業</t>
  </si>
  <si>
    <t>５６ 各種商品小売業</t>
  </si>
  <si>
    <t>５７ 織物・衣服・身の回り品小売業</t>
  </si>
  <si>
    <t>５８ 飲食料品小売業</t>
  </si>
  <si>
    <t>５９ 機械器具小売業</t>
  </si>
  <si>
    <t>６０ その他の小売業</t>
  </si>
  <si>
    <t>６１ 無店舗小売業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</si>
  <si>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</si>
  <si>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</si>
  <si>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</si>
  <si>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</si>
  <si>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</si>
  <si>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</si>
  <si>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</si>
  <si>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６９ 不動産賃貸業・管理業（駐車場業を除く）</t>
    <rPh sb="14" eb="17">
      <t>チュウシャジョウ</t>
    </rPh>
    <rPh sb="17" eb="18">
      <t>ギョウ</t>
    </rPh>
    <rPh sb="19" eb="20">
      <t>ノゾ</t>
    </rPh>
    <phoneticPr fontId="2"/>
  </si>
  <si>
    <t>６９３　駐車場業</t>
    <rPh sb="4" eb="7">
      <t>チュウシャジョウ</t>
    </rPh>
    <rPh sb="7" eb="8">
      <t>ギョウ</t>
    </rPh>
    <phoneticPr fontId="2"/>
  </si>
  <si>
    <t>７０ 物品賃貸業</t>
  </si>
  <si>
    <t>７１ 学術・開発研究機関</t>
  </si>
  <si>
    <t>７２ 専門サービス業（他に分類されないもの）</t>
  </si>
  <si>
    <t>７３ 広告業</t>
  </si>
  <si>
    <t>７４ 技術サービス業（他に分類されないもの）</t>
  </si>
  <si>
    <t>７５ 宿泊業</t>
  </si>
  <si>
    <t>７６ 飲食店</t>
  </si>
  <si>
    <t>７７ 持ち帰り・配達飲食サービス業</t>
  </si>
  <si>
    <t>７８ 洗濯・理容・美容・浴場業</t>
    <rPh sb="3" eb="5">
      <t>センタク</t>
    </rPh>
    <rPh sb="6" eb="8">
      <t>リヨウ</t>
    </rPh>
    <phoneticPr fontId="2"/>
  </si>
  <si>
    <t>７９ その他の生活関連サービス業</t>
  </si>
  <si>
    <t>８０ 娯楽業</t>
  </si>
  <si>
    <t>８１ 学校教育</t>
  </si>
  <si>
    <t>８２ その他の教育、学習支援業</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</si>
  <si>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</si>
  <si>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</si>
  <si>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</si>
  <si>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</si>
  <si>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</si>
  <si>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</si>
  <si>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</si>
  <si>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</si>
  <si>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</si>
  <si>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</si>
  <si>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</si>
  <si>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</si>
  <si>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</si>
  <si>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</si>
  <si>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</si>
  <si>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</si>
  <si>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</si>
  <si>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経費（円：税抜）</t>
    <rPh sb="0" eb="2">
      <t>ケイヒ</t>
    </rPh>
    <rPh sb="3" eb="4">
      <t>エン</t>
    </rPh>
    <rPh sb="5" eb="6">
      <t>ゼイ</t>
    </rPh>
    <rPh sb="6" eb="7">
      <t>ヌ</t>
    </rPh>
    <phoneticPr fontId="2"/>
  </si>
  <si>
    <t>商品開発支援事業費補助金交付要綱第４の１の規定に基づき、補助金の交付を申請します。</t>
    <rPh sb="28" eb="31">
      <t>ホジョキン</t>
    </rPh>
    <rPh sb="32" eb="34">
      <t>コウフ</t>
    </rPh>
    <rPh sb="35" eb="37">
      <t>シンセイ</t>
    </rPh>
    <phoneticPr fontId="2"/>
  </si>
  <si>
    <t>　　東京産食材を使用した米粉パン商品開発支援事業実施計画書</t>
    <rPh sb="2" eb="4">
      <t>トウキョウ</t>
    </rPh>
    <rPh sb="4" eb="5">
      <t>サン</t>
    </rPh>
    <rPh sb="5" eb="7">
      <t>ショクザイ</t>
    </rPh>
    <rPh sb="8" eb="10">
      <t>シヨウ</t>
    </rPh>
    <rPh sb="12" eb="14">
      <t>コメコ</t>
    </rPh>
    <rPh sb="16" eb="18">
      <t>ショウヒン</t>
    </rPh>
    <rPh sb="18" eb="20">
      <t>カイハツ</t>
    </rPh>
    <rPh sb="20" eb="22">
      <t>シエン</t>
    </rPh>
    <rPh sb="22" eb="24">
      <t>ジギョウ</t>
    </rPh>
    <rPh sb="24" eb="26">
      <t>ジッシ</t>
    </rPh>
    <rPh sb="26" eb="28">
      <t>ケイカク</t>
    </rPh>
    <rPh sb="28" eb="29">
      <t>ショ</t>
    </rPh>
    <phoneticPr fontId="2"/>
  </si>
  <si>
    <t>申請テーマ</t>
    <rPh sb="0" eb="2">
      <t>シンセイ</t>
    </rPh>
    <phoneticPr fontId="2"/>
  </si>
  <si>
    <t>（複数の事業者で構成されるグループで申請する場合で代表企業以外の企業を記載）</t>
    <rPh sb="1" eb="3">
      <t>フクスウ</t>
    </rPh>
    <rPh sb="4" eb="7">
      <t>ジギョウシャ</t>
    </rPh>
    <rPh sb="8" eb="10">
      <t>コウセイ</t>
    </rPh>
    <rPh sb="18" eb="20">
      <t>シンセイ</t>
    </rPh>
    <rPh sb="22" eb="24">
      <t>バアイ</t>
    </rPh>
    <rPh sb="25" eb="27">
      <t>ダイヒョウ</t>
    </rPh>
    <rPh sb="27" eb="29">
      <t>キギョウ</t>
    </rPh>
    <rPh sb="29" eb="31">
      <t>イガイ</t>
    </rPh>
    <rPh sb="32" eb="34">
      <t>キギョウ</t>
    </rPh>
    <rPh sb="35" eb="37">
      <t>キサイ</t>
    </rPh>
    <phoneticPr fontId="2"/>
  </si>
  <si>
    <t>①　開発内容の独自性</t>
    <rPh sb="2" eb="4">
      <t>カイハツ</t>
    </rPh>
    <rPh sb="4" eb="6">
      <t>ナイヨウ</t>
    </rPh>
    <rPh sb="7" eb="10">
      <t>ドクジセイ</t>
    </rPh>
    <phoneticPr fontId="2"/>
  </si>
  <si>
    <t>③　東京産食材及び米粉</t>
    <rPh sb="2" eb="4">
      <t>トウキョウ</t>
    </rPh>
    <rPh sb="4" eb="5">
      <t>サン</t>
    </rPh>
    <rPh sb="5" eb="7">
      <t>ショクザイ</t>
    </rPh>
    <rPh sb="7" eb="8">
      <t>オヨ</t>
    </rPh>
    <rPh sb="9" eb="11">
      <t>コメコ</t>
    </rPh>
    <phoneticPr fontId="2"/>
  </si>
  <si>
    <t>事業開始
※西暦で記入</t>
    <rPh sb="7" eb="9">
      <t>セイレキ</t>
    </rPh>
    <rPh sb="10" eb="12">
      <t>キニュウ</t>
    </rPh>
    <phoneticPr fontId="2"/>
  </si>
  <si>
    <t>（うち正社員数</t>
    <rPh sb="3" eb="6">
      <t>セイシャイン</t>
    </rPh>
    <rPh sb="6" eb="7">
      <t>スウ</t>
    </rPh>
    <phoneticPr fontId="2"/>
  </si>
  <si>
    <t>人</t>
    <rPh sb="0" eb="1">
      <t>ヒト</t>
    </rPh>
    <phoneticPr fontId="2"/>
  </si>
  <si>
    <t>人）</t>
    <rPh sb="0" eb="1">
      <t>ヒト</t>
    </rPh>
    <phoneticPr fontId="2"/>
  </si>
  <si>
    <r>
      <rPr>
        <sz val="10"/>
        <rFont val="ＭＳ 明朝"/>
        <family val="1"/>
        <charset val="128"/>
      </rPr>
      <t>人</t>
    </r>
    <r>
      <rPr>
        <sz val="9"/>
        <rFont val="ＭＳ 明朝"/>
        <family val="1"/>
        <charset val="128"/>
      </rPr>
      <t>（監査役含む）</t>
    </r>
    <phoneticPr fontId="2"/>
  </si>
  <si>
    <t>※ 東京産食材及び米粉の参考画像添付</t>
    <rPh sb="2" eb="4">
      <t>トウキョウ</t>
    </rPh>
    <rPh sb="4" eb="5">
      <t>サン</t>
    </rPh>
    <rPh sb="5" eb="7">
      <t>ショクザイ</t>
    </rPh>
    <rPh sb="7" eb="8">
      <t>オヨ</t>
    </rPh>
    <rPh sb="9" eb="11">
      <t>コメコ</t>
    </rPh>
    <rPh sb="12" eb="14">
      <t>サンコウ</t>
    </rPh>
    <rPh sb="14" eb="16">
      <t>ガゾウ</t>
    </rPh>
    <rPh sb="16" eb="18">
      <t>テンプ</t>
    </rPh>
    <phoneticPr fontId="2"/>
  </si>
  <si>
    <t>④　開発における社内体制、役割分担、開発における申請者の役割</t>
    <rPh sb="2" eb="4">
      <t>カイハツ</t>
    </rPh>
    <rPh sb="8" eb="10">
      <t>シャナイ</t>
    </rPh>
    <rPh sb="10" eb="12">
      <t>タイセイ</t>
    </rPh>
    <rPh sb="13" eb="15">
      <t>ヤクワリ</t>
    </rPh>
    <rPh sb="15" eb="17">
      <t>ブンタン</t>
    </rPh>
    <rPh sb="18" eb="20">
      <t>カイハツ</t>
    </rPh>
    <rPh sb="24" eb="27">
      <t>シンセイシャ</t>
    </rPh>
    <rPh sb="28" eb="30">
      <t>ヤクワリ</t>
    </rPh>
    <phoneticPr fontId="2"/>
  </si>
  <si>
    <t>⑥　安定的な量産体制、原材料の確保</t>
    <rPh sb="2" eb="5">
      <t>アンテイテキ</t>
    </rPh>
    <rPh sb="6" eb="8">
      <t>リョウサン</t>
    </rPh>
    <rPh sb="8" eb="10">
      <t>タイセイ</t>
    </rPh>
    <rPh sb="11" eb="14">
      <t>ゲンザイリョウ</t>
    </rPh>
    <rPh sb="15" eb="17">
      <t>カクホ</t>
    </rPh>
    <phoneticPr fontId="2"/>
  </si>
  <si>
    <t>⑦　市場ニーズへの対応</t>
    <rPh sb="2" eb="4">
      <t>シジョウ</t>
    </rPh>
    <rPh sb="9" eb="11">
      <t>タイオウ</t>
    </rPh>
    <phoneticPr fontId="2"/>
  </si>
  <si>
    <t>取組項目の欄に計画の内容を記入（例：市場調査、試作品開発等）し、その実施期間を〇印で示してください。</t>
    <rPh sb="0" eb="2">
      <t>トリクミ</t>
    </rPh>
    <rPh sb="18" eb="20">
      <t>シジョウ</t>
    </rPh>
    <rPh sb="20" eb="22">
      <t>チョウサ</t>
    </rPh>
    <rPh sb="23" eb="26">
      <t>シサクヒン</t>
    </rPh>
    <rPh sb="26" eb="28">
      <t>カイハツ</t>
    </rPh>
    <rPh sb="40" eb="41">
      <t>イン</t>
    </rPh>
    <phoneticPr fontId="2"/>
  </si>
  <si>
    <t>その他米粉等利用推進委員会委員長が認めたもの</t>
    <rPh sb="3" eb="10">
      <t>コメコトウリヨウスイシン</t>
    </rPh>
    <rPh sb="10" eb="13">
      <t>イインカイ</t>
    </rPh>
    <rPh sb="13" eb="16">
      <t>イインチョウ</t>
    </rPh>
    <phoneticPr fontId="2"/>
  </si>
  <si>
    <t>　その他</t>
    <rPh sb="3" eb="4">
      <t>タ</t>
    </rPh>
    <phoneticPr fontId="2"/>
  </si>
  <si>
    <r>
      <t>　　　　　　</t>
    </r>
    <r>
      <rPr>
        <sz val="10"/>
        <rFont val="ＭＳ 明朝"/>
        <family val="1"/>
        <charset val="128"/>
      </rPr>
      <t>バス</t>
    </r>
    <r>
      <rPr>
        <sz val="11"/>
        <rFont val="ＭＳ 明朝"/>
        <family val="1"/>
        <charset val="128"/>
      </rPr>
      <t>　　　　　　　　</t>
    </r>
    <r>
      <rPr>
        <sz val="10"/>
        <rFont val="ＭＳ 明朝"/>
        <family val="1"/>
        <charset val="128"/>
      </rPr>
      <t>行き</t>
    </r>
    <r>
      <rPr>
        <sz val="11"/>
        <rFont val="ＭＳ 明朝"/>
        <family val="1"/>
        <charset val="128"/>
      </rPr>
      <t>　　　　　　　</t>
    </r>
    <r>
      <rPr>
        <sz val="10"/>
        <rFont val="ＭＳ 明朝"/>
        <family val="1"/>
        <charset val="128"/>
      </rPr>
      <t>停留所下車</t>
    </r>
    <r>
      <rPr>
        <sz val="11"/>
        <rFont val="ＭＳ 明朝"/>
        <family val="1"/>
        <charset val="128"/>
      </rPr>
      <t>　　</t>
    </r>
    <r>
      <rPr>
        <sz val="10"/>
        <rFont val="ＭＳ 明朝"/>
        <family val="1"/>
        <charset val="128"/>
      </rPr>
      <t>徒歩</t>
    </r>
    <r>
      <rPr>
        <sz val="11"/>
        <rFont val="ＭＳ 明朝"/>
        <family val="1"/>
        <charset val="128"/>
      </rPr>
      <t>　　　</t>
    </r>
    <r>
      <rPr>
        <sz val="10"/>
        <rFont val="ＭＳ 明朝"/>
        <family val="1"/>
        <charset val="128"/>
      </rPr>
      <t>分</t>
    </r>
    <rPh sb="16" eb="17">
      <t>イキ</t>
    </rPh>
    <rPh sb="25" eb="28">
      <t>テイリュウジョ</t>
    </rPh>
    <rPh sb="28" eb="30">
      <t>ゲシャ</t>
    </rPh>
    <rPh sb="32" eb="34">
      <t>トホ</t>
    </rPh>
    <rPh sb="37" eb="38">
      <t>ブン</t>
    </rPh>
    <phoneticPr fontId="2"/>
  </si>
  <si>
    <t>その他米粉等利用推進委員会委員長が認めたもの</t>
    <rPh sb="3" eb="16">
      <t>コメコトウリヨウスイシンイインカイイインチョウ</t>
    </rPh>
    <phoneticPr fontId="2"/>
  </si>
  <si>
    <t>※「経費科目」とは、東京産食材を使用した米粉パン商品開発支援事業実施要領別表２に記載している経費科目をいう。</t>
    <rPh sb="4" eb="6">
      <t>カモク</t>
    </rPh>
    <phoneticPr fontId="2"/>
  </si>
  <si>
    <t>別紙　経費一覧表</t>
    <rPh sb="0" eb="2">
      <t>ベッシ</t>
    </rPh>
    <phoneticPr fontId="2"/>
  </si>
  <si>
    <t>　使用する東京産食材及び米粉</t>
    <rPh sb="1" eb="3">
      <t>シヨウ</t>
    </rPh>
    <rPh sb="5" eb="7">
      <t>トウキョウ</t>
    </rPh>
    <rPh sb="7" eb="8">
      <t>サン</t>
    </rPh>
    <rPh sb="8" eb="10">
      <t>ショクザイ</t>
    </rPh>
    <rPh sb="10" eb="11">
      <t>オヨ</t>
    </rPh>
    <rPh sb="12" eb="14">
      <t>コメコ</t>
    </rPh>
    <phoneticPr fontId="2"/>
  </si>
  <si>
    <t>米粉等利用推進委員会委員長　殿</t>
    <rPh sb="0" eb="10">
      <t>リヨウス</t>
    </rPh>
    <rPh sb="10" eb="13">
      <t>イインチョウ</t>
    </rPh>
    <rPh sb="14" eb="15">
      <t>ドノ</t>
    </rPh>
    <phoneticPr fontId="2"/>
  </si>
  <si>
    <t>令和○</t>
    <rPh sb="0" eb="2">
      <t>レイワ</t>
    </rPh>
    <phoneticPr fontId="2"/>
  </si>
  <si>
    <t>○</t>
    <phoneticPr fontId="2"/>
  </si>
  <si>
    <t>163-8001</t>
    <phoneticPr fontId="2"/>
  </si>
  <si>
    <t>東京都新宿区西新宿２－８－１</t>
    <rPh sb="0" eb="2">
      <t>トウキョウ</t>
    </rPh>
    <rPh sb="2" eb="3">
      <t>ト</t>
    </rPh>
    <rPh sb="3" eb="5">
      <t>シンジュク</t>
    </rPh>
    <rPh sb="5" eb="6">
      <t>ク</t>
    </rPh>
    <rPh sb="6" eb="9">
      <t>ニシシンジュク</t>
    </rPh>
    <phoneticPr fontId="2"/>
  </si>
  <si>
    <t>株式会社○×</t>
    <rPh sb="0" eb="2">
      <t>カブシキ</t>
    </rPh>
    <rPh sb="2" eb="4">
      <t>カイシャ</t>
    </rPh>
    <phoneticPr fontId="2"/>
  </si>
  <si>
    <t>代表取締役</t>
    <rPh sb="0" eb="2">
      <t>ダイヒョウ</t>
    </rPh>
    <rPh sb="2" eb="5">
      <t>トリシマリヤク</t>
    </rPh>
    <phoneticPr fontId="2"/>
  </si>
  <si>
    <t>東京　太郎</t>
    <rPh sb="0" eb="2">
      <t>トウキョウ</t>
    </rPh>
    <rPh sb="3" eb="5">
      <t>タロウ</t>
    </rPh>
    <phoneticPr fontId="2"/>
  </si>
  <si>
    <r>
      <rPr>
        <sz val="12"/>
        <color rgb="FFFF0000"/>
        <rFont val="ＭＳ 明朝"/>
        <family val="1"/>
        <charset val="128"/>
      </rPr>
      <t>令和○○</t>
    </r>
    <r>
      <rPr>
        <sz val="12"/>
        <rFont val="ＭＳ 明朝"/>
        <family val="1"/>
        <charset val="128"/>
      </rPr>
      <t>年度 東京産食材を使用した米粉パン商品開発支援事業費補助金交付申請書</t>
    </r>
    <rPh sb="4" eb="6">
      <t>ネンド</t>
    </rPh>
    <rPh sb="7" eb="9">
      <t>トウキョウ</t>
    </rPh>
    <rPh sb="9" eb="10">
      <t>サン</t>
    </rPh>
    <rPh sb="10" eb="12">
      <t>ショクザイ</t>
    </rPh>
    <rPh sb="13" eb="15">
      <t>シヨウ</t>
    </rPh>
    <rPh sb="17" eb="19">
      <t>コメコ</t>
    </rPh>
    <rPh sb="21" eb="23">
      <t>ショウヒン</t>
    </rPh>
    <rPh sb="23" eb="25">
      <t>カイハツ</t>
    </rPh>
    <rPh sb="25" eb="27">
      <t>シエン</t>
    </rPh>
    <rPh sb="27" eb="30">
      <t>ジギョウヒ</t>
    </rPh>
    <rPh sb="30" eb="33">
      <t>ホジョキン</t>
    </rPh>
    <rPh sb="33" eb="35">
      <t>コウフ</t>
    </rPh>
    <rPh sb="35" eb="38">
      <t>シンセイショ</t>
    </rPh>
    <phoneticPr fontId="2"/>
  </si>
  <si>
    <r>
      <t>　</t>
    </r>
    <r>
      <rPr>
        <sz val="11"/>
        <color rgb="FFFF0000"/>
        <rFont val="ＭＳ 明朝"/>
        <family val="1"/>
        <charset val="128"/>
      </rPr>
      <t>令和○○</t>
    </r>
    <r>
      <rPr>
        <sz val="11"/>
        <rFont val="ＭＳ 明朝"/>
        <family val="1"/>
        <charset val="128"/>
      </rPr>
      <t>年度において、下記のとおり事業を実施したいので、東京産食材を使用した米粉パン</t>
    </r>
    <rPh sb="5" eb="7">
      <t>ネンド</t>
    </rPh>
    <rPh sb="12" eb="14">
      <t>カキ</t>
    </rPh>
    <rPh sb="18" eb="20">
      <t>ジギョウ</t>
    </rPh>
    <rPh sb="21" eb="23">
      <t>ジッシ</t>
    </rPh>
    <rPh sb="29" eb="31">
      <t>トウキョウ</t>
    </rPh>
    <rPh sb="31" eb="32">
      <t>サン</t>
    </rPh>
    <rPh sb="32" eb="34">
      <t>ショクザイ</t>
    </rPh>
    <rPh sb="35" eb="37">
      <t>シヨウ</t>
    </rPh>
    <rPh sb="39" eb="41">
      <t>コメコ</t>
    </rPh>
    <phoneticPr fontId="2"/>
  </si>
  <si>
    <r>
      <rPr>
        <sz val="11"/>
        <color rgb="FFFF0000"/>
        <rFont val="ＭＳ 明朝"/>
        <family val="1"/>
        <charset val="128"/>
      </rPr>
      <t>令和　○</t>
    </r>
    <r>
      <rPr>
        <sz val="11"/>
        <rFont val="ＭＳ 明朝"/>
        <family val="1"/>
        <charset val="128"/>
      </rPr>
      <t>　年　</t>
    </r>
    <r>
      <rPr>
        <sz val="11"/>
        <color rgb="FFFF0000"/>
        <rFont val="ＭＳ 明朝"/>
        <family val="1"/>
        <charset val="128"/>
      </rPr>
      <t>○　</t>
    </r>
    <r>
      <rPr>
        <sz val="11"/>
        <rFont val="ＭＳ 明朝"/>
        <family val="1"/>
        <charset val="128"/>
      </rPr>
      <t>　月　</t>
    </r>
    <r>
      <rPr>
        <sz val="11"/>
        <color rgb="FFFF0000"/>
        <rFont val="ＭＳ 明朝"/>
        <family val="1"/>
        <charset val="128"/>
      </rPr>
      <t>○　</t>
    </r>
    <r>
      <rPr>
        <sz val="11"/>
        <rFont val="ＭＳ 明朝"/>
        <family val="1"/>
        <charset val="128"/>
      </rPr>
      <t>　日</t>
    </r>
    <rPh sb="0" eb="2">
      <t>レイワ</t>
    </rPh>
    <rPh sb="5" eb="6">
      <t>ネン</t>
    </rPh>
    <rPh sb="10" eb="11">
      <t>ガツ</t>
    </rPh>
    <rPh sb="15" eb="16">
      <t>ニチ</t>
    </rPh>
    <phoneticPr fontId="2"/>
  </si>
  <si>
    <t>カブシキカイシャ マルバツ</t>
    <phoneticPr fontId="2"/>
  </si>
  <si>
    <t>株式会社 ○×</t>
    <phoneticPr fontId="2"/>
  </si>
  <si>
    <t>東京都新宿区西新宿２－８－１</t>
    <phoneticPr fontId="2"/>
  </si>
  <si>
    <t xml:space="preserve"> http://○○.tokyo.co.jp</t>
    <phoneticPr fontId="2"/>
  </si>
  <si>
    <t>　トウキョウ タロウ</t>
  </si>
  <si>
    <t>　東京　太郎</t>
    <rPh sb="1" eb="3">
      <t>トウキョウ</t>
    </rPh>
    <rPh sb="4" eb="6">
      <t>タロウ</t>
    </rPh>
    <phoneticPr fontId="2"/>
  </si>
  <si>
    <t>　代表取締役</t>
    <rPh sb="1" eb="3">
      <t>ダイヒョウ</t>
    </rPh>
    <rPh sb="3" eb="6">
      <t>トリシマリヤク</t>
    </rPh>
    <phoneticPr fontId="2"/>
  </si>
  <si>
    <r>
      <rPr>
        <sz val="10"/>
        <color rgb="FFFF0000"/>
        <rFont val="ＭＳ 明朝"/>
        <family val="1"/>
        <charset val="128"/>
      </rPr>
      <t>〇〇</t>
    </r>
    <r>
      <rPr>
        <sz val="10"/>
        <rFont val="ＭＳ 明朝"/>
        <family val="1"/>
        <charset val="128"/>
      </rPr>
      <t>　-　</t>
    </r>
    <r>
      <rPr>
        <sz val="10"/>
        <color rgb="FFFF0000"/>
        <rFont val="ＭＳ 明朝"/>
        <family val="1"/>
        <charset val="128"/>
      </rPr>
      <t>〇〇〇〇</t>
    </r>
    <r>
      <rPr>
        <sz val="10"/>
        <rFont val="ＭＳ 明朝"/>
        <family val="1"/>
        <charset val="128"/>
      </rPr>
      <t>　　-　</t>
    </r>
    <r>
      <rPr>
        <sz val="10"/>
        <color rgb="FFFF0000"/>
        <rFont val="ＭＳ 明朝"/>
        <family val="1"/>
        <charset val="128"/>
      </rPr>
      <t>〇〇〇〇　</t>
    </r>
    <phoneticPr fontId="2"/>
  </si>
  <si>
    <t>トウキョウ　ハナコ</t>
    <phoneticPr fontId="2"/>
  </si>
  <si>
    <t>東京　花子</t>
    <rPh sb="3" eb="5">
      <t>ハナコ</t>
    </rPh>
    <phoneticPr fontId="2"/>
  </si>
  <si>
    <t>総務部総務課</t>
    <phoneticPr fontId="2"/>
  </si>
  <si>
    <t>主任</t>
    <phoneticPr fontId="2"/>
  </si>
  <si>
    <t>　h.tokyo@○○.tokyo.co.jp</t>
    <phoneticPr fontId="2"/>
  </si>
  <si>
    <r>
      <rPr>
        <sz val="10"/>
        <color rgb="FFFF0000"/>
        <rFont val="ＭＳ 明朝"/>
        <family val="1"/>
        <charset val="128"/>
      </rPr>
      <t>2010</t>
    </r>
    <r>
      <rPr>
        <sz val="10"/>
        <rFont val="ＭＳ 明朝"/>
        <family val="1"/>
        <charset val="128"/>
      </rPr>
      <t>年　</t>
    </r>
    <r>
      <rPr>
        <sz val="10"/>
        <color rgb="FFFF0000"/>
        <rFont val="ＭＳ 明朝"/>
        <family val="1"/>
        <charset val="128"/>
      </rPr>
      <t>４</t>
    </r>
    <r>
      <rPr>
        <sz val="10"/>
        <rFont val="ＭＳ 明朝"/>
        <family val="1"/>
        <charset val="128"/>
      </rPr>
      <t>月　</t>
    </r>
    <r>
      <rPr>
        <sz val="10"/>
        <color rgb="FFFF0000"/>
        <rFont val="ＭＳ 明朝"/>
        <family val="1"/>
        <charset val="128"/>
      </rPr>
      <t>１</t>
    </r>
    <r>
      <rPr>
        <sz val="10"/>
        <rFont val="ＭＳ 明朝"/>
        <family val="1"/>
        <charset val="128"/>
      </rPr>
      <t>日　</t>
    </r>
    <rPh sb="10" eb="11">
      <t>ニチ</t>
    </rPh>
    <phoneticPr fontId="2"/>
  </si>
  <si>
    <t>△△△</t>
    <phoneticPr fontId="2"/>
  </si>
  <si>
    <t>○○○○</t>
    <phoneticPr fontId="2"/>
  </si>
  <si>
    <t>◇◇</t>
    <phoneticPr fontId="2"/>
  </si>
  <si>
    <t>◇◇◇</t>
    <phoneticPr fontId="2"/>
  </si>
  <si>
    <t>××</t>
    <phoneticPr fontId="2"/>
  </si>
  <si>
    <t>××××</t>
    <phoneticPr fontId="2"/>
  </si>
  <si>
    <t>東京都中小企業振興公社</t>
    <rPh sb="0" eb="2">
      <t>トウキョウ</t>
    </rPh>
    <rPh sb="2" eb="3">
      <t>ト</t>
    </rPh>
    <rPh sb="3" eb="5">
      <t>チュウショウ</t>
    </rPh>
    <rPh sb="5" eb="7">
      <t>キギョウ</t>
    </rPh>
    <rPh sb="7" eb="9">
      <t>シンコウ</t>
    </rPh>
    <rPh sb="9" eb="11">
      <t>コウシャ</t>
    </rPh>
    <phoneticPr fontId="2"/>
  </si>
  <si>
    <t>市場開拓助成金</t>
    <rPh sb="0" eb="2">
      <t>シジョウ</t>
    </rPh>
    <rPh sb="2" eb="4">
      <t>カイタク</t>
    </rPh>
    <rPh sb="4" eb="7">
      <t>ジョセイキン</t>
    </rPh>
    <phoneticPr fontId="2"/>
  </si>
  <si>
    <t>東京産○○の販路拡大</t>
    <rPh sb="0" eb="2">
      <t>トウキョウ</t>
    </rPh>
    <rPh sb="2" eb="3">
      <t>サン</t>
    </rPh>
    <rPh sb="6" eb="8">
      <t>ハンロ</t>
    </rPh>
    <rPh sb="8" eb="10">
      <t>カクダイ</t>
    </rPh>
    <phoneticPr fontId="2"/>
  </si>
  <si>
    <t>R２</t>
    <phoneticPr fontId="2"/>
  </si>
  <si>
    <t>試作品開発</t>
    <rPh sb="0" eb="3">
      <t>シサクヒン</t>
    </rPh>
    <rPh sb="3" eb="5">
      <t>カイハツ</t>
    </rPh>
    <phoneticPr fontId="2"/>
  </si>
  <si>
    <t>市場調査</t>
    <rPh sb="0" eb="2">
      <t>シジョウ</t>
    </rPh>
    <rPh sb="2" eb="4">
      <t>チョウサ</t>
    </rPh>
    <phoneticPr fontId="2"/>
  </si>
  <si>
    <t>原材料の調達</t>
    <rPh sb="0" eb="3">
      <t>ゲンザイリョウ</t>
    </rPh>
    <rPh sb="4" eb="6">
      <t>チョウタツ</t>
    </rPh>
    <phoneticPr fontId="2"/>
  </si>
  <si>
    <t>専門家相談</t>
    <rPh sb="0" eb="3">
      <t>センモンカ</t>
    </rPh>
    <rPh sb="3" eb="5">
      <t>ソウダン</t>
    </rPh>
    <phoneticPr fontId="2"/>
  </si>
  <si>
    <t>東京花子</t>
    <rPh sb="0" eb="2">
      <t>トウキョウ</t>
    </rPh>
    <rPh sb="2" eb="4">
      <t>ハナコ</t>
    </rPh>
    <phoneticPr fontId="2"/>
  </si>
  <si>
    <t>委託料</t>
  </si>
  <si>
    <t>株式会社○×　工場</t>
    <phoneticPr fontId="2"/>
  </si>
  <si>
    <t>○○○－○○○○</t>
    <phoneticPr fontId="2"/>
  </si>
  <si>
    <t>東京都○市○○１－２－３</t>
    <phoneticPr fontId="2"/>
  </si>
  <si>
    <t>主任</t>
    <rPh sb="0" eb="2">
      <t>シュニン</t>
    </rPh>
    <phoneticPr fontId="2"/>
  </si>
  <si>
    <r>
      <t>　　</t>
    </r>
    <r>
      <rPr>
        <sz val="11"/>
        <color rgb="FFFF0000"/>
        <rFont val="ＭＳ 明朝"/>
        <family val="1"/>
        <charset val="128"/>
      </rPr>
      <t>　都営○○</t>
    </r>
    <r>
      <rPr>
        <sz val="11"/>
        <rFont val="ＭＳ 明朝"/>
        <family val="1"/>
        <charset val="128"/>
      </rPr>
      <t>線　　　　　</t>
    </r>
    <r>
      <rPr>
        <sz val="11"/>
        <color rgb="FFFF0000"/>
        <rFont val="ＭＳ 明朝"/>
        <family val="1"/>
        <charset val="128"/>
      </rPr>
      <t>　○○</t>
    </r>
    <r>
      <rPr>
        <sz val="11"/>
        <rFont val="ＭＳ 明朝"/>
        <family val="1"/>
        <charset val="128"/>
      </rPr>
      <t>駅　　　　　　　　</t>
    </r>
    <r>
      <rPr>
        <sz val="11"/>
        <color rgb="FFFF0000"/>
        <rFont val="ＭＳ 明朝"/>
        <family val="1"/>
        <charset val="128"/>
      </rPr>
      <t>南口</t>
    </r>
    <r>
      <rPr>
        <sz val="11"/>
        <rFont val="ＭＳ 明朝"/>
        <family val="1"/>
        <charset val="128"/>
      </rPr>
      <t>　下車　　徒歩　</t>
    </r>
    <r>
      <rPr>
        <sz val="11"/>
        <color rgb="FFFF0000"/>
        <rFont val="ＭＳ 明朝"/>
        <family val="1"/>
        <charset val="128"/>
      </rPr>
      <t>１０</t>
    </r>
    <r>
      <rPr>
        <sz val="11"/>
        <rFont val="ＭＳ 明朝"/>
        <family val="1"/>
        <charset val="128"/>
      </rPr>
      <t>分</t>
    </r>
    <rPh sb="3" eb="5">
      <t>トエイ</t>
    </rPh>
    <rPh sb="7" eb="8">
      <t>セン</t>
    </rPh>
    <rPh sb="16" eb="17">
      <t>エキ</t>
    </rPh>
    <rPh sb="25" eb="26">
      <t>ミナミ</t>
    </rPh>
    <rPh sb="26" eb="27">
      <t>グチ</t>
    </rPh>
    <rPh sb="28" eb="30">
      <t>ゲシャ</t>
    </rPh>
    <rPh sb="32" eb="34">
      <t>トホ</t>
    </rPh>
    <rPh sb="37" eb="38">
      <t>ブン</t>
    </rPh>
    <phoneticPr fontId="2"/>
  </si>
  <si>
    <t>ニーズ調査
単価設定調査</t>
    <rPh sb="3" eb="5">
      <t>チョウサ</t>
    </rPh>
    <rPh sb="6" eb="8">
      <t>タンカ</t>
    </rPh>
    <rPh sb="8" eb="10">
      <t>セッテイ</t>
    </rPh>
    <rPh sb="10" eb="12">
      <t>チョウサ</t>
    </rPh>
    <phoneticPr fontId="2"/>
  </si>
  <si>
    <t>サンプル製造
食品分析</t>
    <rPh sb="4" eb="6">
      <t>セイゾウ</t>
    </rPh>
    <rPh sb="7" eb="9">
      <t>ショクヒン</t>
    </rPh>
    <rPh sb="9" eb="11">
      <t>ブンセキ</t>
    </rPh>
    <phoneticPr fontId="2"/>
  </si>
  <si>
    <t>上新粉</t>
    <rPh sb="0" eb="3">
      <t>ジョウシンコ</t>
    </rPh>
    <phoneticPr fontId="2"/>
  </si>
  <si>
    <t>上新粉
コマツナ等</t>
    <rPh sb="0" eb="3">
      <t>ジョウシンコ</t>
    </rPh>
    <rPh sb="8" eb="9">
      <t>トウ</t>
    </rPh>
    <phoneticPr fontId="2"/>
  </si>
  <si>
    <t>商品パッケージ</t>
    <rPh sb="0" eb="2">
      <t>ショウヒン</t>
    </rPh>
    <phoneticPr fontId="2"/>
  </si>
  <si>
    <t>○</t>
    <phoneticPr fontId="2"/>
  </si>
  <si>
    <t>菓子パン、食パン、洋菓子</t>
    <rPh sb="0" eb="2">
      <t>カシ</t>
    </rPh>
    <rPh sb="5" eb="6">
      <t>ショク</t>
    </rPh>
    <rPh sb="9" eb="12">
      <t>ヨウガシ</t>
    </rPh>
    <phoneticPr fontId="2"/>
  </si>
  <si>
    <t>○○技術研究所</t>
    <phoneticPr fontId="2"/>
  </si>
  <si>
    <t>○○コンサルタント</t>
    <phoneticPr fontId="2"/>
  </si>
  <si>
    <t>株式会社◆◆リサーチ</t>
    <phoneticPr fontId="2"/>
  </si>
  <si>
    <t>□□デザイン工房</t>
    <phoneticPr fontId="2"/>
  </si>
  <si>
    <t>原材料調達</t>
    <rPh sb="0" eb="3">
      <t>ゲンザイリョウ</t>
    </rPh>
    <rPh sb="3" eb="5">
      <t>チョウタツ</t>
    </rPh>
    <phoneticPr fontId="2"/>
  </si>
  <si>
    <t>自社</t>
    <rPh sb="0" eb="2">
      <t>ジシャ</t>
    </rPh>
    <phoneticPr fontId="2"/>
  </si>
  <si>
    <t>△△農園</t>
    <rPh sb="2" eb="4">
      <t>ノウエン</t>
    </rPh>
    <phoneticPr fontId="2"/>
  </si>
  <si>
    <t>●●製粉株式会社</t>
    <rPh sb="2" eb="4">
      <t>セイフン</t>
    </rPh>
    <rPh sb="4" eb="6">
      <t>カブシキ</t>
    </rPh>
    <rPh sb="6" eb="8">
      <t>カイシャ</t>
    </rPh>
    <phoneticPr fontId="2"/>
  </si>
  <si>
    <t>通信運搬費</t>
  </si>
  <si>
    <t>▼▼運送株式会社</t>
    <rPh sb="2" eb="4">
      <t>ウンソウ</t>
    </rPh>
    <rPh sb="4" eb="6">
      <t>カブシキ</t>
    </rPh>
    <rPh sb="6" eb="8">
      <t>カイシャ</t>
    </rPh>
    <phoneticPr fontId="2"/>
  </si>
  <si>
    <t>東京産コマツナ</t>
    <phoneticPr fontId="2"/>
  </si>
  <si>
    <t>消耗品の運搬納入</t>
    <rPh sb="0" eb="2">
      <t>ショウモウ</t>
    </rPh>
    <rPh sb="2" eb="3">
      <t>ヒン</t>
    </rPh>
    <rPh sb="4" eb="6">
      <t>ウンパン</t>
    </rPh>
    <rPh sb="6" eb="8">
      <t>ノウニュウ</t>
    </rPh>
    <phoneticPr fontId="2"/>
  </si>
  <si>
    <t>軽作業を行うためのアルバイト賃金</t>
    <rPh sb="0" eb="3">
      <t>ケイサギョウ</t>
    </rPh>
    <rPh sb="4" eb="5">
      <t>オコナ</t>
    </rPh>
    <rPh sb="14" eb="16">
      <t>チンギン</t>
    </rPh>
    <phoneticPr fontId="2"/>
  </si>
  <si>
    <t>使用料及賃借料</t>
  </si>
  <si>
    <t>厨房機器のレンタル</t>
    <rPh sb="0" eb="2">
      <t>チュウボウ</t>
    </rPh>
    <rPh sb="2" eb="4">
      <t>キキ</t>
    </rPh>
    <phoneticPr fontId="2"/>
  </si>
  <si>
    <t>■■厨房機器</t>
    <rPh sb="2" eb="4">
      <t>チュウボウ</t>
    </rPh>
    <rPh sb="4" eb="6">
      <t>キキ</t>
    </rPh>
    <phoneticPr fontId="2"/>
  </si>
  <si>
    <t>東京産農産物を使用した米粉パンの製造販売</t>
    <rPh sb="0" eb="2">
      <t>トウキョウ</t>
    </rPh>
    <rPh sb="2" eb="3">
      <t>サン</t>
    </rPh>
    <rPh sb="3" eb="6">
      <t>ノウサンブツ</t>
    </rPh>
    <rPh sb="7" eb="9">
      <t>シヨウ</t>
    </rPh>
    <rPh sb="11" eb="13">
      <t>コメコ</t>
    </rPh>
    <rPh sb="16" eb="18">
      <t>セイゾウ</t>
    </rPh>
    <rPh sb="18" eb="20">
      <t>ハンバイ</t>
    </rPh>
    <phoneticPr fontId="2"/>
  </si>
  <si>
    <t>試作品成分分析</t>
    <rPh sb="0" eb="3">
      <t>シサクヒン</t>
    </rPh>
    <rPh sb="3" eb="5">
      <t>セイブン</t>
    </rPh>
    <rPh sb="5" eb="7">
      <t>ブンセキ</t>
    </rPh>
    <phoneticPr fontId="2"/>
  </si>
  <si>
    <t>東京産コマツナを使った米粉パンの商品開発</t>
    <rPh sb="0" eb="2">
      <t>トウキョウ</t>
    </rPh>
    <rPh sb="2" eb="3">
      <t>サン</t>
    </rPh>
    <rPh sb="8" eb="9">
      <t>ツカ</t>
    </rPh>
    <rPh sb="11" eb="13">
      <t>コメコ</t>
    </rPh>
    <rPh sb="16" eb="18">
      <t>ショウヒン</t>
    </rPh>
    <rPh sb="18" eb="20">
      <t>カイハツ</t>
    </rPh>
    <phoneticPr fontId="2"/>
  </si>
  <si>
    <t>パッケージデザインの考案</t>
    <rPh sb="10" eb="12">
      <t>コウアン</t>
    </rPh>
    <phoneticPr fontId="2"/>
  </si>
  <si>
    <t>パッケージ考案</t>
    <rPh sb="5" eb="7">
      <t>コウアン</t>
    </rPh>
    <phoneticPr fontId="2"/>
  </si>
  <si>
    <t>商品のパッケージ考案</t>
    <rPh sb="0" eb="2">
      <t>ショウヒン</t>
    </rPh>
    <rPh sb="8" eb="10">
      <t>コウアン</t>
    </rPh>
    <phoneticPr fontId="2"/>
  </si>
  <si>
    <t>低カロリーでヘルシーなパンを楽しみたいというお客様の要望を踏まえ、都内の農家と連携し、東京産のコマツナを使った米粉パンを開発することで、消費者ニーズに応えるとともに、地産地消を推進し、地域に貢献する。</t>
    <rPh sb="14" eb="15">
      <t>タノ</t>
    </rPh>
    <rPh sb="23" eb="24">
      <t>キャク</t>
    </rPh>
    <rPh sb="24" eb="25">
      <t>サマ</t>
    </rPh>
    <rPh sb="26" eb="28">
      <t>ヨウボウ</t>
    </rPh>
    <rPh sb="29" eb="30">
      <t>フ</t>
    </rPh>
    <rPh sb="33" eb="35">
      <t>トナイ</t>
    </rPh>
    <rPh sb="52" eb="53">
      <t>ツカ</t>
    </rPh>
    <rPh sb="68" eb="71">
      <t>ショウヒシャ</t>
    </rPh>
    <rPh sb="75" eb="76">
      <t>コタ</t>
    </rPh>
    <rPh sb="83" eb="87">
      <t>チサンチショウ</t>
    </rPh>
    <rPh sb="88" eb="90">
      <t>スイシン</t>
    </rPh>
    <rPh sb="92" eb="94">
      <t>チイキ</t>
    </rPh>
    <phoneticPr fontId="2"/>
  </si>
  <si>
    <t>東京産コマツナ
上新粉　秋田産の米粉</t>
    <rPh sb="0" eb="2">
      <t>トウキョウ</t>
    </rPh>
    <rPh sb="2" eb="3">
      <t>サン</t>
    </rPh>
    <rPh sb="12" eb="14">
      <t>アキタ</t>
    </rPh>
    <rPh sb="14" eb="15">
      <t>サン</t>
    </rPh>
    <rPh sb="16" eb="18">
      <t>コメコ</t>
    </rPh>
    <phoneticPr fontId="2"/>
  </si>
  <si>
    <t>市場調査の仕方・
商品開発方法の検討等</t>
    <rPh sb="0" eb="2">
      <t>シジョウ</t>
    </rPh>
    <rPh sb="2" eb="4">
      <t>チョウサ</t>
    </rPh>
    <rPh sb="5" eb="7">
      <t>シカタ</t>
    </rPh>
    <rPh sb="9" eb="11">
      <t>ショウヒン</t>
    </rPh>
    <rPh sb="11" eb="13">
      <t>カイハツ</t>
    </rPh>
    <rPh sb="13" eb="15">
      <t>ホウホウ</t>
    </rPh>
    <rPh sb="16" eb="18">
      <t>ケントウ</t>
    </rPh>
    <rPh sb="18" eb="19">
      <t>トウ</t>
    </rPh>
    <phoneticPr fontId="2"/>
  </si>
  <si>
    <t>ニーズ調査・
商品単価設定調査</t>
    <rPh sb="3" eb="5">
      <t>チョウサ</t>
    </rPh>
    <rPh sb="7" eb="9">
      <t>ショウヒン</t>
    </rPh>
    <rPh sb="9" eb="11">
      <t>タンカ</t>
    </rPh>
    <rPh sb="11" eb="13">
      <t>セッテイ</t>
    </rPh>
    <rPh sb="13" eb="15">
      <t>チョウサ</t>
    </rPh>
    <phoneticPr fontId="2"/>
  </si>
  <si>
    <t>資材・器具の借入</t>
    <rPh sb="0" eb="2">
      <t>シザイ</t>
    </rPh>
    <rPh sb="3" eb="5">
      <t>キグ</t>
    </rPh>
    <rPh sb="6" eb="7">
      <t>カ</t>
    </rPh>
    <rPh sb="7" eb="8">
      <t>イ</t>
    </rPh>
    <phoneticPr fontId="2"/>
  </si>
  <si>
    <t>印刷製本費</t>
  </si>
  <si>
    <t>印刷製本費</t>
    <phoneticPr fontId="2"/>
  </si>
  <si>
    <t>委託料（パンフレット等デザイン委託、ＷＥＢサイト作成・更新）</t>
    <phoneticPr fontId="2"/>
  </si>
  <si>
    <t>商品PRのためのチラシ</t>
    <rPh sb="0" eb="2">
      <t>ショウヒン</t>
    </rPh>
    <phoneticPr fontId="2"/>
  </si>
  <si>
    <t>チラシのデザインの考案</t>
    <rPh sb="9" eb="11">
      <t>コウアン</t>
    </rPh>
    <phoneticPr fontId="2"/>
  </si>
  <si>
    <t>チラシの印刷</t>
    <rPh sb="4" eb="6">
      <t>インサツ</t>
    </rPh>
    <phoneticPr fontId="2"/>
  </si>
  <si>
    <t>印刷製本費</t>
    <phoneticPr fontId="2"/>
  </si>
  <si>
    <t>委託料（パンフレット等デザイン委託、ＷＥＢサイト作成・更新）</t>
    <phoneticPr fontId="2"/>
  </si>
  <si>
    <t>商品PRのためのチラシのデザインの考案</t>
    <rPh sb="0" eb="2">
      <t>ショウヒン</t>
    </rPh>
    <rPh sb="17" eb="19">
      <t>コウアン</t>
    </rPh>
    <phoneticPr fontId="2"/>
  </si>
  <si>
    <t>商品PRのためのチラシの印刷</t>
    <rPh sb="0" eb="2">
      <t>ショウヒン</t>
    </rPh>
    <rPh sb="12" eb="14">
      <t>インサツ</t>
    </rPh>
    <phoneticPr fontId="2"/>
  </si>
  <si>
    <t>株式会社◇◇印刷</t>
    <rPh sb="0" eb="2">
      <t>カブシキ</t>
    </rPh>
    <rPh sb="2" eb="4">
      <t>カイシャ</t>
    </rPh>
    <rPh sb="6" eb="8">
      <t>インサツ</t>
    </rPh>
    <phoneticPr fontId="2"/>
  </si>
  <si>
    <t>来店いただいたお客様から、米粉を使ったヘルシーなパンを食べたいとの声がたくさん寄せられており、近年米粉パンのブームでもあるので、弊社において米粉パンの開発を行い、お客様に味わっていただきたい。開発に際しては、東京産のコマツナを使用する。コマツナは、鉄やカルシウム、ビタミンCなどを多く含み、免疫力を高めるβ-カロテンも豊富で栄養価の高い野菜である。栄養を保ちつつ、米粉のモチモチした食感と小松菜の風味を感じられるグルテンフリーの米粉パンとして、弊社の新たな主要商品にできるよう、開発・販売を行う。</t>
    <rPh sb="0" eb="2">
      <t>ライテン</t>
    </rPh>
    <rPh sb="8" eb="10">
      <t>キャクサマ</t>
    </rPh>
    <rPh sb="13" eb="15">
      <t>コメコ</t>
    </rPh>
    <rPh sb="16" eb="17">
      <t>ツカ</t>
    </rPh>
    <rPh sb="27" eb="28">
      <t>タ</t>
    </rPh>
    <rPh sb="33" eb="34">
      <t>コエ</t>
    </rPh>
    <rPh sb="39" eb="40">
      <t>ヨ</t>
    </rPh>
    <rPh sb="47" eb="49">
      <t>キンネン</t>
    </rPh>
    <rPh sb="49" eb="51">
      <t>コメコ</t>
    </rPh>
    <rPh sb="64" eb="66">
      <t>ヘイシャ</t>
    </rPh>
    <rPh sb="70" eb="72">
      <t>コメコ</t>
    </rPh>
    <rPh sb="75" eb="77">
      <t>カイハツ</t>
    </rPh>
    <rPh sb="78" eb="79">
      <t>オコナ</t>
    </rPh>
    <rPh sb="96" eb="98">
      <t>カイハツ</t>
    </rPh>
    <rPh sb="99" eb="100">
      <t>サイ</t>
    </rPh>
    <rPh sb="104" eb="106">
      <t>トウキョウ</t>
    </rPh>
    <rPh sb="106" eb="107">
      <t>サン</t>
    </rPh>
    <rPh sb="113" eb="115">
      <t>シヨウ</t>
    </rPh>
    <rPh sb="162" eb="165">
      <t>エイヨウカ</t>
    </rPh>
    <rPh sb="166" eb="167">
      <t>タカ</t>
    </rPh>
    <rPh sb="174" eb="176">
      <t>エイヨウ</t>
    </rPh>
    <rPh sb="177" eb="178">
      <t>タモ</t>
    </rPh>
    <rPh sb="182" eb="184">
      <t>コメコ</t>
    </rPh>
    <rPh sb="191" eb="193">
      <t>ショッカン</t>
    </rPh>
    <rPh sb="194" eb="197">
      <t>コマツナ</t>
    </rPh>
    <rPh sb="198" eb="200">
      <t>フウミ</t>
    </rPh>
    <rPh sb="201" eb="202">
      <t>カン</t>
    </rPh>
    <rPh sb="214" eb="216">
      <t>コメコ</t>
    </rPh>
    <rPh sb="222" eb="224">
      <t>ヘイシャ</t>
    </rPh>
    <rPh sb="225" eb="226">
      <t>アラ</t>
    </rPh>
    <rPh sb="228" eb="230">
      <t>シュヨウ</t>
    </rPh>
    <rPh sb="230" eb="232">
      <t>ショウヒン</t>
    </rPh>
    <rPh sb="239" eb="241">
      <t>カイハツ</t>
    </rPh>
    <rPh sb="242" eb="244">
      <t>ハンバイ</t>
    </rPh>
    <rPh sb="245" eb="246">
      <t>オコナ</t>
    </rPh>
    <phoneticPr fontId="2"/>
  </si>
  <si>
    <r>
      <t>⑤　資金計画</t>
    </r>
    <r>
      <rPr>
        <sz val="11"/>
        <color theme="1"/>
        <rFont val="ＭＳ 明朝"/>
        <family val="1"/>
        <charset val="128"/>
      </rPr>
      <t>、販売計画</t>
    </r>
    <rPh sb="2" eb="4">
      <t>シキン</t>
    </rPh>
    <rPh sb="4" eb="6">
      <t>ケイカク</t>
    </rPh>
    <rPh sb="7" eb="9">
      <t>ハンバイ</t>
    </rPh>
    <rPh sb="9" eb="11">
      <t>ケイカク</t>
    </rPh>
    <phoneticPr fontId="2"/>
  </si>
  <si>
    <t>（2）誓約書（別記様式第１号の２）</t>
    <rPh sb="3" eb="6">
      <t>セイヤクショ</t>
    </rPh>
    <rPh sb="7" eb="9">
      <t>ベッキ</t>
    </rPh>
    <rPh sb="9" eb="11">
      <t>ヨウシキ</t>
    </rPh>
    <rPh sb="11" eb="12">
      <t>ダイ</t>
    </rPh>
    <rPh sb="13" eb="14">
      <t>ゴウ</t>
    </rPh>
    <phoneticPr fontId="2"/>
  </si>
  <si>
    <t>（3）履歴事項全部証明書（原本）（申請日以前３か月以内に発行されたもの）</t>
    <rPh sb="3" eb="5">
      <t>リレキ</t>
    </rPh>
    <rPh sb="5" eb="7">
      <t>ジコウ</t>
    </rPh>
    <rPh sb="7" eb="9">
      <t>ゼンブ</t>
    </rPh>
    <rPh sb="9" eb="12">
      <t>ショウメイショ</t>
    </rPh>
    <rPh sb="13" eb="15">
      <t>ゲンポン</t>
    </rPh>
    <rPh sb="17" eb="19">
      <t>シンセイ</t>
    </rPh>
    <rPh sb="19" eb="20">
      <t>ビ</t>
    </rPh>
    <rPh sb="20" eb="22">
      <t>イゼン</t>
    </rPh>
    <rPh sb="24" eb="25">
      <t>ゲツ</t>
    </rPh>
    <rPh sb="25" eb="27">
      <t>イナイ</t>
    </rPh>
    <rPh sb="28" eb="30">
      <t>ハッコウ</t>
    </rPh>
    <phoneticPr fontId="2"/>
  </si>
  <si>
    <t>（4）直近２期分の確定申告書の写し</t>
    <rPh sb="3" eb="5">
      <t>チョッキン</t>
    </rPh>
    <rPh sb="6" eb="7">
      <t>キ</t>
    </rPh>
    <rPh sb="7" eb="8">
      <t>ブン</t>
    </rPh>
    <rPh sb="9" eb="11">
      <t>カクテイ</t>
    </rPh>
    <rPh sb="11" eb="13">
      <t>シンコク</t>
    </rPh>
    <rPh sb="13" eb="14">
      <t>ショ</t>
    </rPh>
    <rPh sb="15" eb="16">
      <t>ウツ</t>
    </rPh>
    <phoneticPr fontId="2"/>
  </si>
  <si>
    <t>（5）法人事業税及び法人都民税の納税証明書（原本）</t>
    <rPh sb="3" eb="5">
      <t>ホウジン</t>
    </rPh>
    <rPh sb="5" eb="8">
      <t>ジギョウゼイ</t>
    </rPh>
    <rPh sb="8" eb="9">
      <t>オヨ</t>
    </rPh>
    <rPh sb="10" eb="12">
      <t>ホウジン</t>
    </rPh>
    <rPh sb="12" eb="14">
      <t>トミン</t>
    </rPh>
    <rPh sb="14" eb="15">
      <t>ゼイ</t>
    </rPh>
    <rPh sb="16" eb="18">
      <t>ノウゼイ</t>
    </rPh>
    <rPh sb="18" eb="21">
      <t>ショウメイショ</t>
    </rPh>
    <phoneticPr fontId="2"/>
  </si>
  <si>
    <t xml:space="preserve">（6）印鑑証明書
</t>
    <rPh sb="3" eb="5">
      <t>インカン</t>
    </rPh>
    <rPh sb="5" eb="8">
      <t>ショウメイショ</t>
    </rPh>
    <phoneticPr fontId="2"/>
  </si>
  <si>
    <t xml:space="preserve">  　※申請書等に押印した実印に係るもの（発行後３か月以内）</t>
    <phoneticPr fontId="2"/>
  </si>
  <si>
    <t>（7）開発内容がわかる資料</t>
    <rPh sb="3" eb="5">
      <t>カイハツ</t>
    </rPh>
    <rPh sb="5" eb="7">
      <t>ナイヨウ</t>
    </rPh>
    <rPh sb="11" eb="13">
      <t>シリョウ</t>
    </rPh>
    <phoneticPr fontId="2"/>
  </si>
  <si>
    <t>（8）経費の積算の根拠となる資料（見積書等）</t>
    <rPh sb="3" eb="5">
      <t>ケイヒ</t>
    </rPh>
    <rPh sb="6" eb="8">
      <t>セキサン</t>
    </rPh>
    <rPh sb="9" eb="11">
      <t>コンキョ</t>
    </rPh>
    <rPh sb="14" eb="16">
      <t>シリョウ</t>
    </rPh>
    <rPh sb="17" eb="20">
      <t>ミツモリショ</t>
    </rPh>
    <rPh sb="20" eb="21">
      <t>トウ</t>
    </rPh>
    <phoneticPr fontId="2"/>
  </si>
  <si>
    <t>（9）特許証の写し（事業実施主体が取得した特許を利用する場合等）</t>
    <rPh sb="3" eb="5">
      <t>トッキョ</t>
    </rPh>
    <rPh sb="5" eb="6">
      <t>ショウ</t>
    </rPh>
    <rPh sb="7" eb="8">
      <t>ウツ</t>
    </rPh>
    <rPh sb="10" eb="12">
      <t>ジギョウ</t>
    </rPh>
    <rPh sb="12" eb="14">
      <t>ジッシ</t>
    </rPh>
    <rPh sb="14" eb="16">
      <t>シュタイ</t>
    </rPh>
    <rPh sb="17" eb="19">
      <t>シュトク</t>
    </rPh>
    <rPh sb="21" eb="23">
      <t>トッキョ</t>
    </rPh>
    <rPh sb="24" eb="26">
      <t>リヨウ</t>
    </rPh>
    <rPh sb="28" eb="30">
      <t>バアイ</t>
    </rPh>
    <rPh sb="30" eb="31">
      <t>トウ</t>
    </rPh>
    <phoneticPr fontId="2"/>
  </si>
  <si>
    <t>（10）東京都以外からの補助の内容がわかる資料</t>
    <rPh sb="4" eb="7">
      <t>トウキョウト</t>
    </rPh>
    <rPh sb="7" eb="9">
      <t>イガイ</t>
    </rPh>
    <rPh sb="12" eb="14">
      <t>ホジョ</t>
    </rPh>
    <rPh sb="15" eb="17">
      <t>ナイヨウ</t>
    </rPh>
    <rPh sb="21" eb="23">
      <t>シリョウ</t>
    </rPh>
    <phoneticPr fontId="2"/>
  </si>
  <si>
    <t>（11）その他、米粉等利用推進委員会委員長が必要と認める資料</t>
    <rPh sb="6" eb="7">
      <t>タ</t>
    </rPh>
    <rPh sb="8" eb="18">
      <t>リヨウス</t>
    </rPh>
    <rPh sb="18" eb="21">
      <t>イインチョウ</t>
    </rPh>
    <rPh sb="22" eb="24">
      <t>ヒツヨウ</t>
    </rPh>
    <rPh sb="25" eb="26">
      <t>ミト</t>
    </rPh>
    <rPh sb="28" eb="30">
      <t>シリョウ</t>
    </rPh>
    <phoneticPr fontId="2"/>
  </si>
  <si>
    <t>※　申請書等に押印した実印に係るもの（発行後３か月以内）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</si>
</sst>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Red]\(#,##0\)"/>
    <numFmt numFmtId="177" formatCode="0&quot;千&quot;&quot;円&quot;"/>
    <numFmt numFmtId="178" formatCode="0&quot;年&quot;"/>
    <numFmt numFmtId="179" formatCode="#,##0_ "/>
  </numFmts>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0"/>
      <name val="ＭＳ Ｐゴシック"/>
      <family val="2"/>
      <charset val="128"/>
      <scheme val="minor"/>
    </font>
    <font>
      <sz val="6"/>
      <name val="ＭＳ Ｐゴシック"/>
      <family val="3"/>
      <charset val="128"/>
    </font>
    <font>
      <sz val="16"/>
      <name val="ＭＳ 明朝"/>
      <family val="1"/>
      <charset val="128"/>
    </font>
    <font>
      <sz val="8"/>
      <name val="ＭＳ 明朝"/>
      <family val="1"/>
      <charset val="128"/>
    </font>
    <font>
      <sz val="10.5"/>
      <name val="ＭＳ 明朝"/>
      <family val="1"/>
      <charset val="128"/>
    </font>
    <font>
      <sz val="11"/>
      <name val="ＭＳ Ｐゴシック"/>
      <family val="2"/>
      <charset val="128"/>
      <scheme val="minor"/>
    </font>
    <font>
      <sz val="9"/>
      <name val="ＭＳ 明朝"/>
      <family val="1"/>
      <charset val="128"/>
    </font>
    <font>
      <sz val="12"/>
      <name val="ＭＳ Ｐゴシック"/>
      <family val="2"/>
      <charset val="128"/>
      <scheme val="minor"/>
    </font>
    <font>
      <sz val="12"/>
      <name val="ＭＳ 明朝"/>
      <family val="1"/>
      <charset val="128"/>
    </font>
    <font>
      <sz val="11"/>
      <name val="ＭＳ Ｐ明朝"/>
      <family val="1"/>
      <charset val="128"/>
    </font>
    <font>
      <sz val="11"/>
      <name val="ＭＳ Ｐゴシック"/>
      <family val="3"/>
      <charset val="128"/>
    </font>
    <font>
      <sz val="10"/>
      <name val="ＭＳ Ｐゴシック"/>
      <family val="3"/>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0.5"/>
      <color rgb="FFFF0000"/>
      <name val="ＭＳ 明朝"/>
      <family val="1"/>
      <charset val="128"/>
    </font>
    <font>
      <strike/>
      <sz val="11"/>
      <color rgb="FF66CCFF"/>
      <name val="ＭＳ 明朝"/>
      <family val="1"/>
      <charset val="128"/>
    </font>
    <font>
      <sz val="11"/>
      <color rgb="FF66CCFF"/>
      <name val="ＭＳ 明朝"/>
      <family val="1"/>
      <charset val="128"/>
    </font>
    <font>
      <sz val="11"/>
      <color theme="1"/>
      <name val="ＭＳ 明朝"/>
      <family val="1"/>
      <charset val="128"/>
    </font>
    <font>
      <sz val="8"/>
      <color rgb="FFFF0000"/>
      <name val="ＭＳ 明朝"/>
      <family val="1"/>
      <charset val="128"/>
    </font>
    <font>
      <sz val="10.5"/>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3" fillId="0" borderId="0" xfId="0" applyFont="1" applyAlignment="1" applyProtection="1">
      <alignment horizontal="center" vertical="center"/>
      <protection locked="0"/>
    </xf>
    <xf numFmtId="0" fontId="9" fillId="0" borderId="0" xfId="0" applyFont="1">
      <alignment vertical="center"/>
    </xf>
    <xf numFmtId="0" fontId="9" fillId="0" borderId="0" xfId="0" applyFont="1" applyAlignment="1">
      <alignment vertical="center" wrapText="1"/>
    </xf>
    <xf numFmtId="0" fontId="10" fillId="0" borderId="0" xfId="0" applyFont="1">
      <alignment vertical="center"/>
    </xf>
    <xf numFmtId="0" fontId="11" fillId="0" borderId="0" xfId="0" applyFont="1" applyAlignment="1">
      <alignment vertical="center" wrapText="1"/>
    </xf>
    <xf numFmtId="0" fontId="11" fillId="0" borderId="0" xfId="0" applyFont="1">
      <alignment vertical="center"/>
    </xf>
    <xf numFmtId="0" fontId="12" fillId="0" borderId="0" xfId="0" applyFont="1" applyAlignment="1">
      <alignment horizontal="center" vertical="center"/>
    </xf>
    <xf numFmtId="0" fontId="3" fillId="0" borderId="0" xfId="0" applyFont="1" applyAlignment="1">
      <alignment vertical="center" wrapText="1"/>
    </xf>
    <xf numFmtId="0" fontId="11" fillId="0" borderId="0" xfId="0" applyFont="1" applyProtection="1">
      <alignment vertical="center"/>
      <protection locked="0"/>
    </xf>
    <xf numFmtId="0" fontId="3" fillId="0" borderId="0" xfId="0" applyFont="1" applyAlignment="1">
      <alignment horizontal="center" vertical="center"/>
    </xf>
    <xf numFmtId="38" fontId="3" fillId="0" borderId="0" xfId="1" applyFont="1" applyFill="1" applyBorder="1" applyAlignment="1">
      <alignment horizontal="right" vertical="center"/>
    </xf>
    <xf numFmtId="0" fontId="3" fillId="0" borderId="0" xfId="0" applyFont="1" applyAlignment="1">
      <alignment vertical="top" wrapText="1"/>
    </xf>
    <xf numFmtId="0" fontId="4" fillId="0" borderId="2" xfId="0" applyFont="1" applyBorder="1" applyAlignment="1">
      <alignment vertical="center" wrapText="1"/>
    </xf>
    <xf numFmtId="0" fontId="4" fillId="2" borderId="34" xfId="0" applyFont="1" applyFill="1" applyBorder="1">
      <alignment vertical="center"/>
    </xf>
    <xf numFmtId="0" fontId="4" fillId="2" borderId="35" xfId="0" applyFont="1" applyFill="1" applyBorder="1">
      <alignment vertical="center"/>
    </xf>
    <xf numFmtId="0" fontId="4" fillId="2" borderId="36" xfId="0" applyFont="1" applyFill="1" applyBorder="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49" fontId="3" fillId="0" borderId="0" xfId="0" applyNumberFormat="1" applyFont="1">
      <alignment vertical="center"/>
    </xf>
    <xf numFmtId="0" fontId="3" fillId="0" borderId="6" xfId="0" applyFont="1" applyBorder="1" applyAlignment="1">
      <alignment horizontal="right" vertical="center"/>
    </xf>
    <xf numFmtId="0" fontId="3" fillId="0" borderId="0" xfId="0" applyFont="1" applyAlignment="1">
      <alignment horizontal="right" vertical="center"/>
    </xf>
    <xf numFmtId="0" fontId="3" fillId="2" borderId="4" xfId="0" applyFont="1" applyFill="1" applyBorder="1">
      <alignment vertical="center"/>
    </xf>
    <xf numFmtId="0" fontId="3" fillId="2" borderId="7" xfId="0" applyFont="1" applyFill="1" applyBorder="1">
      <alignment vertical="center"/>
    </xf>
    <xf numFmtId="0" fontId="3" fillId="0" borderId="9" xfId="0" applyFont="1" applyBorder="1" applyAlignment="1">
      <alignment vertical="center" wrapText="1"/>
    </xf>
    <xf numFmtId="0" fontId="3" fillId="0" borderId="47" xfId="0" applyFont="1" applyBorder="1" applyAlignment="1">
      <alignment horizontal="center" vertical="center" wrapText="1"/>
    </xf>
    <xf numFmtId="41" fontId="3" fillId="0" borderId="56" xfId="1" applyNumberFormat="1" applyFont="1" applyBorder="1" applyAlignment="1" applyProtection="1">
      <alignment horizontal="center" vertical="center"/>
      <protection locked="0"/>
    </xf>
    <xf numFmtId="41" fontId="3" fillId="0" borderId="47" xfId="1" applyNumberFormat="1" applyFont="1" applyBorder="1" applyAlignment="1" applyProtection="1">
      <alignment horizontal="center" vertical="center"/>
      <protection locked="0"/>
    </xf>
    <xf numFmtId="41" fontId="3" fillId="0" borderId="58" xfId="1" applyNumberFormat="1" applyFont="1" applyBorder="1" applyAlignment="1" applyProtection="1">
      <alignment horizontal="center" vertical="center"/>
      <protection locked="0"/>
    </xf>
    <xf numFmtId="41" fontId="3" fillId="0" borderId="53" xfId="1" applyNumberFormat="1" applyFont="1" applyBorder="1" applyAlignment="1" applyProtection="1">
      <alignment horizontal="center" vertical="center"/>
      <protection locked="0"/>
    </xf>
    <xf numFmtId="38" fontId="3" fillId="2" borderId="1"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12" xfId="1" applyFont="1" applyFill="1" applyBorder="1" applyAlignment="1">
      <alignment horizontal="right" vertical="center"/>
    </xf>
    <xf numFmtId="38" fontId="3" fillId="2" borderId="11" xfId="1" applyFont="1" applyFill="1" applyBorder="1" applyAlignment="1">
      <alignment horizontal="right" vertical="center"/>
    </xf>
    <xf numFmtId="0" fontId="13" fillId="0" borderId="0" xfId="0" applyFo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77" fontId="4" fillId="0" borderId="2" xfId="0" applyNumberFormat="1" applyFont="1" applyBorder="1" applyAlignment="1">
      <alignment vertical="center" wrapText="1"/>
    </xf>
    <xf numFmtId="177" fontId="4" fillId="0" borderId="3" xfId="0" applyNumberFormat="1" applyFont="1" applyBorder="1" applyAlignment="1">
      <alignment vertical="center" wrapText="1"/>
    </xf>
    <xf numFmtId="177" fontId="4" fillId="2" borderId="3" xfId="0" applyNumberFormat="1" applyFont="1" applyFill="1" applyBorder="1" applyAlignment="1">
      <alignment vertical="center" wrapText="1"/>
    </xf>
    <xf numFmtId="177" fontId="4" fillId="2" borderId="4" xfId="0" applyNumberFormat="1" applyFont="1" applyFill="1" applyBorder="1" applyAlignment="1">
      <alignment vertical="center" wrapText="1"/>
    </xf>
    <xf numFmtId="0" fontId="4" fillId="2" borderId="0" xfId="0" applyFont="1" applyFill="1" applyAlignment="1">
      <alignment vertical="center" wrapText="1"/>
    </xf>
    <xf numFmtId="0" fontId="4" fillId="2" borderId="9" xfId="0" applyFont="1" applyFill="1" applyBorder="1" applyAlignment="1">
      <alignment vertical="center" wrapText="1"/>
    </xf>
    <xf numFmtId="177" fontId="4" fillId="0" borderId="8" xfId="0" applyNumberFormat="1" applyFont="1" applyBorder="1" applyAlignment="1">
      <alignment vertical="center" wrapText="1"/>
    </xf>
    <xf numFmtId="177" fontId="4" fillId="0" borderId="0" xfId="0" applyNumberFormat="1" applyFont="1" applyAlignment="1">
      <alignment vertical="center" wrapText="1"/>
    </xf>
    <xf numFmtId="177" fontId="4" fillId="2" borderId="0" xfId="0" applyNumberFormat="1" applyFont="1" applyFill="1" applyAlignment="1">
      <alignment vertical="center" wrapText="1"/>
    </xf>
    <xf numFmtId="177" fontId="4" fillId="2" borderId="9" xfId="0" applyNumberFormat="1"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77" fontId="4" fillId="0" borderId="5" xfId="0" applyNumberFormat="1" applyFont="1" applyBorder="1" applyAlignment="1">
      <alignment vertical="center" wrapText="1"/>
    </xf>
    <xf numFmtId="177" fontId="4" fillId="0" borderId="6" xfId="0" applyNumberFormat="1" applyFont="1" applyBorder="1" applyAlignment="1">
      <alignment vertical="center" wrapText="1"/>
    </xf>
    <xf numFmtId="177" fontId="4" fillId="2" borderId="6" xfId="0" applyNumberFormat="1" applyFont="1" applyFill="1" applyBorder="1" applyAlignment="1">
      <alignment vertical="center" wrapText="1"/>
    </xf>
    <xf numFmtId="177" fontId="4" fillId="2" borderId="7" xfId="0" applyNumberFormat="1" applyFont="1" applyFill="1" applyBorder="1" applyAlignment="1">
      <alignment vertical="center" wrapText="1"/>
    </xf>
    <xf numFmtId="0" fontId="3" fillId="0" borderId="0" xfId="0" applyFont="1" applyAlignment="1" applyProtection="1">
      <alignment horizontal="left" vertical="center"/>
      <protection locked="0"/>
    </xf>
    <xf numFmtId="0" fontId="3" fillId="0" borderId="0" xfId="0" applyFont="1" applyAlignment="1">
      <alignment horizontal="center" vertical="center" wrapText="1"/>
    </xf>
    <xf numFmtId="0" fontId="14" fillId="0" borderId="0" xfId="0" applyFont="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top" wrapText="1"/>
    </xf>
    <xf numFmtId="49" fontId="3" fillId="0" borderId="8" xfId="0" applyNumberFormat="1" applyFont="1" applyBorder="1" applyAlignment="1">
      <alignment horizontal="left" vertical="center"/>
    </xf>
    <xf numFmtId="0" fontId="10" fillId="0" borderId="8" xfId="0" applyFont="1" applyBorder="1">
      <alignment vertical="center"/>
    </xf>
    <xf numFmtId="49" fontId="3" fillId="0" borderId="2" xfId="0" applyNumberFormat="1" applyFont="1" applyBorder="1">
      <alignment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3" fillId="0" borderId="8" xfId="0" applyNumberFormat="1" applyFont="1" applyBorder="1">
      <alignment vertical="center"/>
    </xf>
    <xf numFmtId="0" fontId="14" fillId="0" borderId="3" xfId="0" applyFont="1" applyBorder="1" applyAlignment="1">
      <alignment horizontal="left" vertical="center"/>
    </xf>
    <xf numFmtId="0" fontId="14" fillId="0" borderId="3"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15" fillId="0" borderId="0" xfId="0" applyFont="1">
      <alignment vertical="center"/>
    </xf>
    <xf numFmtId="0" fontId="15" fillId="0" borderId="0" xfId="0" applyFont="1" applyAlignment="1">
      <alignment horizontal="center" vertical="center"/>
    </xf>
    <xf numFmtId="176" fontId="4" fillId="2" borderId="6" xfId="0" applyNumberFormat="1" applyFont="1" applyFill="1" applyBorder="1">
      <alignment vertical="center"/>
    </xf>
    <xf numFmtId="38" fontId="3" fillId="2" borderId="57" xfId="1" applyFont="1" applyFill="1" applyBorder="1" applyAlignment="1">
      <alignment horizontal="right" vertical="center"/>
    </xf>
    <xf numFmtId="38" fontId="3" fillId="2" borderId="56" xfId="1" applyFont="1" applyFill="1" applyBorder="1" applyAlignment="1">
      <alignment horizontal="right" vertical="center"/>
    </xf>
    <xf numFmtId="38" fontId="3" fillId="2" borderId="62" xfId="1" applyFont="1" applyFill="1" applyBorder="1" applyAlignment="1">
      <alignment horizontal="right" vertical="center"/>
    </xf>
    <xf numFmtId="38" fontId="3" fillId="2" borderId="3" xfId="0" applyNumberFormat="1" applyFont="1" applyFill="1" applyBorder="1">
      <alignment vertical="center"/>
    </xf>
    <xf numFmtId="38" fontId="3" fillId="2" borderId="6" xfId="0" applyNumberFormat="1" applyFont="1" applyFill="1" applyBorder="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vertical="top" wrapText="1"/>
    </xf>
    <xf numFmtId="0" fontId="3" fillId="0" borderId="0" xfId="0" applyFont="1" applyAlignment="1">
      <alignment horizontal="left" vertical="center"/>
    </xf>
    <xf numFmtId="49" fontId="15" fillId="0" borderId="0" xfId="0" applyNumberFormat="1" applyFont="1">
      <alignment vertical="center"/>
    </xf>
    <xf numFmtId="0" fontId="4" fillId="0" borderId="4" xfId="0" applyFont="1" applyBorder="1">
      <alignment vertical="center"/>
    </xf>
    <xf numFmtId="176" fontId="11" fillId="2" borderId="6" xfId="0" applyNumberFormat="1" applyFont="1" applyFill="1" applyBorder="1">
      <alignment vertical="center"/>
    </xf>
    <xf numFmtId="0" fontId="16" fillId="0" borderId="0" xfId="0" applyFont="1">
      <alignment vertical="center"/>
    </xf>
    <xf numFmtId="49" fontId="3" fillId="2" borderId="10" xfId="0" applyNumberFormat="1" applyFont="1" applyFill="1" applyBorder="1" applyAlignment="1">
      <alignment horizontal="left" vertical="center"/>
    </xf>
    <xf numFmtId="0" fontId="3" fillId="2" borderId="12" xfId="0" applyFont="1" applyFill="1" applyBorder="1">
      <alignment vertical="center"/>
    </xf>
    <xf numFmtId="0" fontId="3" fillId="2" borderId="11" xfId="0" applyFont="1" applyFill="1" applyBorder="1">
      <alignment vertical="center"/>
    </xf>
    <xf numFmtId="0" fontId="17" fillId="0" borderId="0" xfId="0" applyFont="1" applyProtection="1">
      <alignment vertical="center"/>
      <protection locked="0"/>
    </xf>
    <xf numFmtId="0" fontId="17" fillId="0" borderId="47" xfId="0" applyFont="1" applyBorder="1" applyAlignment="1">
      <alignment horizontal="center" vertical="center" wrapText="1"/>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41" fontId="17" fillId="0" borderId="56" xfId="1" applyNumberFormat="1" applyFont="1" applyFill="1" applyBorder="1" applyAlignment="1" applyProtection="1">
      <alignment horizontal="center" vertical="center"/>
      <protection locked="0"/>
    </xf>
    <xf numFmtId="41" fontId="17" fillId="0" borderId="47" xfId="1" applyNumberFormat="1" applyFont="1" applyFill="1" applyBorder="1" applyAlignment="1" applyProtection="1">
      <alignment horizontal="center" vertical="center"/>
      <protection locked="0"/>
    </xf>
    <xf numFmtId="0" fontId="17" fillId="0" borderId="47" xfId="0" applyFont="1" applyBorder="1" applyAlignment="1">
      <alignment vertical="center" wrapText="1"/>
    </xf>
    <xf numFmtId="0" fontId="20" fillId="0" borderId="0" xfId="0" applyFont="1" applyAlignment="1">
      <alignment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3" fillId="3" borderId="47" xfId="0" applyFont="1" applyFill="1" applyBorder="1" applyAlignment="1">
      <alignment vertical="center" wrapText="1"/>
    </xf>
    <xf numFmtId="0" fontId="3" fillId="3" borderId="59" xfId="0" applyFont="1" applyFill="1" applyBorder="1" applyAlignment="1">
      <alignment vertical="center" wrapText="1"/>
    </xf>
    <xf numFmtId="0" fontId="17" fillId="0" borderId="57" xfId="0" applyFont="1" applyBorder="1" applyAlignment="1">
      <alignment horizontal="center" vertical="center" wrapText="1"/>
    </xf>
    <xf numFmtId="41" fontId="17" fillId="0" borderId="57" xfId="1" applyNumberFormat="1" applyFont="1" applyFill="1" applyBorder="1" applyAlignment="1" applyProtection="1">
      <alignment horizontal="right" vertical="center"/>
      <protection locked="0"/>
    </xf>
    <xf numFmtId="41" fontId="17" fillId="0" borderId="50" xfId="1" applyNumberFormat="1" applyFont="1" applyFill="1" applyBorder="1" applyAlignment="1" applyProtection="1">
      <alignment horizontal="right" vertical="center"/>
      <protection locked="0"/>
    </xf>
    <xf numFmtId="0" fontId="17" fillId="0" borderId="48" xfId="0" applyFont="1" applyBorder="1" applyAlignment="1">
      <alignment vertical="center" wrapText="1"/>
    </xf>
    <xf numFmtId="0" fontId="17" fillId="0" borderId="49" xfId="0" applyFont="1" applyBorder="1" applyAlignment="1">
      <alignment vertical="center" wrapText="1"/>
    </xf>
    <xf numFmtId="38" fontId="17" fillId="0" borderId="56" xfId="1" applyFont="1" applyFill="1" applyBorder="1" applyAlignment="1">
      <alignment horizontal="left" vertical="center"/>
    </xf>
    <xf numFmtId="38" fontId="3" fillId="3" borderId="56" xfId="1" applyFont="1" applyFill="1" applyBorder="1" applyAlignment="1">
      <alignment horizontal="left" vertical="center"/>
    </xf>
    <xf numFmtId="0" fontId="19" fillId="0" borderId="47" xfId="0" applyFont="1" applyBorder="1" applyAlignment="1">
      <alignment vertical="center" wrapText="1"/>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2" fillId="0" borderId="47" xfId="0" applyFont="1" applyBorder="1" applyAlignment="1">
      <alignment horizontal="center" vertical="center"/>
    </xf>
    <xf numFmtId="0" fontId="21" fillId="0" borderId="47" xfId="0" applyFont="1" applyBorder="1" applyAlignment="1">
      <alignment horizontal="center" vertical="center"/>
    </xf>
    <xf numFmtId="38" fontId="17" fillId="0" borderId="57" xfId="1" applyFont="1" applyFill="1" applyBorder="1" applyAlignment="1">
      <alignment horizontal="left" vertical="center" wrapText="1"/>
    </xf>
    <xf numFmtId="38" fontId="17" fillId="0" borderId="56" xfId="1" applyFont="1" applyFill="1" applyBorder="1" applyAlignment="1">
      <alignment horizontal="left" vertical="center" wrapText="1"/>
    </xf>
    <xf numFmtId="176" fontId="10" fillId="0" borderId="0" xfId="0" applyNumberFormat="1" applyFont="1">
      <alignment vertical="center"/>
    </xf>
    <xf numFmtId="179" fontId="10" fillId="0" borderId="0" xfId="0" applyNumberFormat="1" applyFont="1">
      <alignment vertical="center"/>
    </xf>
    <xf numFmtId="0" fontId="24" fillId="0" borderId="47" xfId="0" applyFont="1" applyBorder="1" applyAlignment="1">
      <alignment horizontal="center" vertical="center" wrapText="1"/>
    </xf>
    <xf numFmtId="0" fontId="23" fillId="0" borderId="0" xfId="0" applyFont="1">
      <alignment vertical="center"/>
    </xf>
    <xf numFmtId="0" fontId="23" fillId="0" borderId="0" xfId="0" applyFont="1" applyProtection="1">
      <alignment vertical="center"/>
      <protection locked="0"/>
    </xf>
    <xf numFmtId="38" fontId="23" fillId="0" borderId="0" xfId="1" applyFont="1" applyFill="1" applyBorder="1" applyAlignment="1" applyProtection="1">
      <alignment vertical="center"/>
      <protection locked="0"/>
    </xf>
    <xf numFmtId="0" fontId="23" fillId="0" borderId="0" xfId="0" applyFont="1" applyAlignment="1">
      <alignment horizontal="center" vertical="center"/>
    </xf>
    <xf numFmtId="38" fontId="23" fillId="0" borderId="0" xfId="1" applyFont="1" applyFill="1" applyBorder="1" applyAlignment="1">
      <alignment horizontal="right" vertical="center"/>
    </xf>
    <xf numFmtId="0" fontId="25" fillId="0" borderId="0" xfId="0" applyFont="1" applyAlignment="1">
      <alignment horizontal="center" vertical="center"/>
    </xf>
    <xf numFmtId="0" fontId="25" fillId="0" borderId="0" xfId="0" applyFont="1">
      <alignment vertical="center"/>
    </xf>
    <xf numFmtId="0" fontId="23" fillId="0" borderId="0" xfId="0" applyFont="1" applyAlignment="1">
      <alignment horizontal="right" vertical="center"/>
    </xf>
    <xf numFmtId="49" fontId="23" fillId="0" borderId="0" xfId="0" applyNumberFormat="1" applyFont="1" applyAlignment="1">
      <alignment horizontal="left" vertical="center"/>
    </xf>
    <xf numFmtId="49" fontId="23" fillId="0" borderId="0" xfId="0" applyNumberFormat="1" applyFont="1" applyAlignment="1">
      <alignment vertical="center" wrapText="1"/>
    </xf>
    <xf numFmtId="0" fontId="23" fillId="0" borderId="0" xfId="0" applyFont="1" applyAlignment="1">
      <alignment vertical="center" wrapText="1"/>
    </xf>
    <xf numFmtId="0" fontId="25" fillId="0" borderId="0" xfId="0" applyFont="1" applyAlignment="1">
      <alignment vertical="center" wrapText="1"/>
    </xf>
    <xf numFmtId="49" fontId="23" fillId="0" borderId="0" xfId="0" applyNumberFormat="1" applyFont="1">
      <alignment vertical="center"/>
    </xf>
    <xf numFmtId="0" fontId="23" fillId="0" borderId="0" xfId="0" applyFont="1" applyAlignment="1">
      <alignment vertical="top" wrapText="1"/>
    </xf>
    <xf numFmtId="0" fontId="25" fillId="0" borderId="0" xfId="0" applyFont="1" applyAlignment="1">
      <alignment vertical="top" wrapText="1"/>
    </xf>
    <xf numFmtId="0" fontId="17" fillId="0" borderId="0" xfId="0" applyFont="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8" fontId="7" fillId="2" borderId="2" xfId="0" applyNumberFormat="1" applyFont="1" applyFill="1" applyBorder="1" applyAlignment="1">
      <alignment horizontal="right" vertical="center"/>
    </xf>
    <xf numFmtId="0" fontId="7" fillId="2" borderId="3" xfId="0" applyFont="1" applyFill="1" applyBorder="1" applyAlignment="1">
      <alignment horizontal="right" vertical="center"/>
    </xf>
    <xf numFmtId="0" fontId="7" fillId="2" borderId="8" xfId="0" applyFont="1" applyFill="1" applyBorder="1" applyAlignment="1">
      <alignment horizontal="right" vertical="center"/>
    </xf>
    <xf numFmtId="0" fontId="7" fillId="2" borderId="0" xfId="0" applyFont="1" applyFill="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left" vertical="center" shrinkToFit="1"/>
    </xf>
    <xf numFmtId="0" fontId="9" fillId="0" borderId="0" xfId="0" applyFont="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176" fontId="19" fillId="0" borderId="2" xfId="0" applyNumberFormat="1" applyFont="1" applyBorder="1" applyAlignment="1">
      <alignment horizontal="right" vertical="center"/>
    </xf>
    <xf numFmtId="176" fontId="19" fillId="0" borderId="3" xfId="0" applyNumberFormat="1" applyFont="1" applyBorder="1" applyAlignment="1">
      <alignment horizontal="right"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19" fillId="0" borderId="6" xfId="0" applyNumberFormat="1" applyFont="1" applyBorder="1" applyAlignment="1">
      <alignment horizontal="righ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vertical="center" wrapText="1"/>
    </xf>
    <xf numFmtId="0" fontId="4" fillId="0" borderId="19" xfId="0" applyFont="1" applyBorder="1" applyAlignment="1">
      <alignment vertical="center" wrapText="1"/>
    </xf>
    <xf numFmtId="38" fontId="4" fillId="0" borderId="19" xfId="1" applyFont="1" applyBorder="1" applyAlignment="1">
      <alignment horizontal="right" vertical="center"/>
    </xf>
    <xf numFmtId="38" fontId="4" fillId="0" borderId="38" xfId="1" applyFont="1" applyBorder="1" applyAlignment="1">
      <alignment horizontal="right"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34" xfId="0" applyFont="1" applyBorder="1" applyAlignment="1">
      <alignment vertical="center" wrapText="1"/>
    </xf>
    <xf numFmtId="0" fontId="19" fillId="0" borderId="28" xfId="0" applyFont="1" applyBorder="1" applyAlignment="1">
      <alignment vertical="center" wrapText="1"/>
    </xf>
    <xf numFmtId="0" fontId="19" fillId="0" borderId="28" xfId="0" applyFont="1" applyBorder="1">
      <alignment vertical="center"/>
    </xf>
    <xf numFmtId="38" fontId="19" fillId="0" borderId="21" xfId="1" applyFont="1" applyBorder="1" applyAlignment="1">
      <alignment horizontal="right" vertical="center"/>
    </xf>
    <xf numFmtId="38" fontId="19" fillId="0" borderId="37" xfId="1" applyFont="1" applyBorder="1" applyAlignment="1">
      <alignment horizontal="righ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vertical="center" wrapText="1"/>
    </xf>
    <xf numFmtId="0" fontId="4" fillId="0" borderId="45" xfId="0" applyFont="1" applyBorder="1" applyAlignment="1">
      <alignment vertical="center" wrapText="1"/>
    </xf>
    <xf numFmtId="38" fontId="4" fillId="0" borderId="45" xfId="1" applyFont="1" applyBorder="1" applyAlignment="1">
      <alignment horizontal="right" vertical="center"/>
    </xf>
    <xf numFmtId="38" fontId="4" fillId="0" borderId="46" xfId="1" applyFont="1" applyBorder="1" applyAlignment="1">
      <alignment horizontal="righ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vertical="center" wrapText="1"/>
    </xf>
    <xf numFmtId="38" fontId="4" fillId="0" borderId="25" xfId="1" applyFont="1" applyBorder="1" applyAlignment="1">
      <alignment horizontal="right" vertical="center"/>
    </xf>
    <xf numFmtId="38" fontId="4" fillId="0" borderId="39" xfId="1" applyFont="1" applyBorder="1" applyAlignment="1">
      <alignment horizontal="righ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9" xfId="0" applyFont="1" applyFill="1" applyBorder="1" applyAlignment="1">
      <alignment horizontal="center" vertical="center" wrapText="1"/>
    </xf>
    <xf numFmtId="49" fontId="19" fillId="0" borderId="10"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19" fillId="0" borderId="10" xfId="0" applyFont="1" applyBorder="1" applyAlignment="1">
      <alignment horizontal="right" vertical="center" wrapText="1"/>
    </xf>
    <xf numFmtId="0" fontId="19" fillId="0" borderId="12" xfId="0" applyFont="1" applyBorder="1" applyAlignment="1">
      <alignment horizontal="right" vertical="center" wrapText="1"/>
    </xf>
    <xf numFmtId="0" fontId="4" fillId="2" borderId="1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38" fontId="19" fillId="0" borderId="10" xfId="1" applyFont="1" applyBorder="1" applyAlignment="1">
      <alignment horizontal="center" vertical="center"/>
    </xf>
    <xf numFmtId="38" fontId="19" fillId="0" borderId="12" xfId="1" applyFont="1" applyBorder="1" applyAlignment="1">
      <alignment horizontal="center" vertical="center"/>
    </xf>
    <xf numFmtId="0" fontId="11"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7" fillId="0" borderId="75" xfId="0" applyFont="1" applyBorder="1" applyAlignment="1">
      <alignment horizontal="left" vertical="center"/>
    </xf>
    <xf numFmtId="0" fontId="17" fillId="0" borderId="76" xfId="0" applyFont="1" applyBorder="1" applyAlignment="1">
      <alignment horizontal="left" vertical="center"/>
    </xf>
    <xf numFmtId="0" fontId="17" fillId="0" borderId="77" xfId="0" applyFont="1" applyBorder="1" applyAlignment="1">
      <alignment horizontal="left" vertical="center"/>
    </xf>
    <xf numFmtId="0" fontId="17" fillId="0" borderId="78" xfId="0" applyFont="1" applyBorder="1" applyAlignment="1">
      <alignment horizontal="left" vertical="center"/>
    </xf>
    <xf numFmtId="0" fontId="17" fillId="0" borderId="79" xfId="0" applyFont="1" applyBorder="1" applyAlignment="1">
      <alignment horizontal="left" vertical="center"/>
    </xf>
    <xf numFmtId="0" fontId="17" fillId="0" borderId="80" xfId="0" applyFont="1" applyBorder="1" applyAlignment="1">
      <alignment horizontal="left" vertical="center"/>
    </xf>
    <xf numFmtId="0" fontId="11" fillId="2" borderId="1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41" xfId="0" applyFont="1" applyBorder="1" applyAlignment="1">
      <alignment horizontal="center" vertical="center"/>
    </xf>
    <xf numFmtId="0" fontId="17" fillId="0" borderId="20" xfId="0" applyFont="1" applyBorder="1" applyAlignment="1">
      <alignment horizontal="center" vertical="center"/>
    </xf>
    <xf numFmtId="0" fontId="17" fillId="0" borderId="40"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38" fontId="19" fillId="0" borderId="50" xfId="1" applyFont="1" applyBorder="1" applyAlignment="1">
      <alignment horizontal="right" vertical="center" wrapText="1"/>
    </xf>
    <xf numFmtId="38" fontId="19" fillId="0" borderId="51" xfId="1" applyFont="1" applyBorder="1" applyAlignment="1">
      <alignment horizontal="right" vertical="center" wrapText="1"/>
    </xf>
    <xf numFmtId="38" fontId="19" fillId="0" borderId="52" xfId="1" applyFont="1" applyBorder="1" applyAlignment="1">
      <alignment horizontal="right" vertical="center" wrapText="1"/>
    </xf>
    <xf numFmtId="38" fontId="19" fillId="0" borderId="47" xfId="1" applyFont="1" applyBorder="1" applyAlignment="1">
      <alignment horizontal="right" vertical="center" wrapText="1"/>
    </xf>
    <xf numFmtId="38" fontId="19" fillId="0" borderId="48" xfId="1" applyFont="1" applyBorder="1" applyAlignment="1">
      <alignment horizontal="right" vertical="center" wrapText="1"/>
    </xf>
    <xf numFmtId="38" fontId="19" fillId="0" borderId="49" xfId="1" applyFont="1" applyBorder="1" applyAlignment="1">
      <alignment horizontal="right" vertical="center" wrapText="1"/>
    </xf>
    <xf numFmtId="38" fontId="19" fillId="0" borderId="53" xfId="1" applyFont="1" applyBorder="1" applyAlignment="1">
      <alignment horizontal="right" vertical="center" wrapText="1"/>
    </xf>
    <xf numFmtId="38" fontId="19" fillId="0" borderId="54" xfId="1" applyFont="1" applyBorder="1" applyAlignment="1">
      <alignment horizontal="right" vertical="center" wrapText="1"/>
    </xf>
    <xf numFmtId="38" fontId="19" fillId="0" borderId="55" xfId="1" applyFont="1" applyBorder="1" applyAlignment="1">
      <alignment horizontal="righ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178" fontId="19" fillId="0" borderId="50" xfId="0" applyNumberFormat="1" applyFont="1" applyBorder="1" applyAlignment="1">
      <alignment horizontal="center" vertical="center" wrapText="1"/>
    </xf>
    <xf numFmtId="178" fontId="19" fillId="0" borderId="51" xfId="0" applyNumberFormat="1" applyFont="1" applyBorder="1" applyAlignment="1">
      <alignment horizontal="center" vertical="center" wrapText="1"/>
    </xf>
    <xf numFmtId="178" fontId="19" fillId="0" borderId="52" xfId="0" applyNumberFormat="1" applyFont="1" applyBorder="1" applyAlignment="1">
      <alignment horizontal="center" vertical="center" wrapText="1"/>
    </xf>
    <xf numFmtId="178" fontId="19" fillId="0" borderId="47" xfId="0" applyNumberFormat="1" applyFont="1" applyBorder="1" applyAlignment="1">
      <alignment horizontal="center" vertical="center" wrapText="1"/>
    </xf>
    <xf numFmtId="178" fontId="19" fillId="0" borderId="48" xfId="0" applyNumberFormat="1" applyFont="1" applyBorder="1" applyAlignment="1">
      <alignment horizontal="center" vertical="center" wrapText="1"/>
    </xf>
    <xf numFmtId="178" fontId="19" fillId="0" borderId="49" xfId="0" applyNumberFormat="1" applyFont="1" applyBorder="1" applyAlignment="1">
      <alignment horizontal="center" vertical="center" wrapText="1"/>
    </xf>
    <xf numFmtId="178" fontId="19" fillId="0" borderId="53" xfId="0" applyNumberFormat="1" applyFont="1" applyBorder="1" applyAlignment="1">
      <alignment horizontal="center" vertical="center" wrapText="1"/>
    </xf>
    <xf numFmtId="178" fontId="19" fillId="0" borderId="54" xfId="0" applyNumberFormat="1" applyFont="1" applyBorder="1" applyAlignment="1">
      <alignment horizontal="center" vertical="center" wrapText="1"/>
    </xf>
    <xf numFmtId="178" fontId="19" fillId="0" borderId="55"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3" fillId="0" borderId="6" xfId="0" applyFont="1" applyBorder="1" applyAlignment="1">
      <alignment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17" fillId="0" borderId="10" xfId="0" applyFont="1" applyBorder="1" applyAlignment="1">
      <alignment horizontal="left"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17" fillId="0" borderId="0" xfId="0" applyFont="1" applyAlignment="1">
      <alignment vertical="center" wrapText="1"/>
    </xf>
    <xf numFmtId="0" fontId="17" fillId="0" borderId="6" xfId="0" applyFont="1" applyBorder="1" applyAlignment="1">
      <alignment vertical="center" wrapText="1"/>
    </xf>
    <xf numFmtId="0" fontId="17" fillId="0" borderId="3" xfId="0" applyFont="1" applyBorder="1" applyAlignment="1">
      <alignment vertical="center" wrapText="1"/>
    </xf>
    <xf numFmtId="0" fontId="17" fillId="0" borderId="3" xfId="0" applyFont="1" applyBorder="1">
      <alignment vertical="center"/>
    </xf>
    <xf numFmtId="0" fontId="17" fillId="0" borderId="0" xfId="0" applyFont="1">
      <alignment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49" fontId="17" fillId="0" borderId="3"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7" fillId="0" borderId="6" xfId="0" applyNumberFormat="1" applyFont="1" applyBorder="1" applyAlignment="1">
      <alignment horizontal="left"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4" fillId="2" borderId="14" xfId="0" applyFont="1" applyFill="1" applyBorder="1" applyAlignment="1">
      <alignment horizontal="center" vertical="center" wrapText="1"/>
    </xf>
    <xf numFmtId="0" fontId="3" fillId="0" borderId="56" xfId="0" applyFont="1" applyBorder="1" applyAlignment="1">
      <alignment horizontal="left" vertical="center"/>
    </xf>
    <xf numFmtId="0" fontId="3" fillId="0" borderId="56" xfId="0" applyFont="1" applyBorder="1" applyAlignment="1">
      <alignment horizontal="left" vertical="center" wrapText="1"/>
    </xf>
    <xf numFmtId="38" fontId="3" fillId="0" borderId="56" xfId="1" applyFont="1" applyBorder="1" applyAlignment="1">
      <alignment horizontal="center" vertical="center"/>
    </xf>
    <xf numFmtId="0" fontId="17" fillId="0" borderId="5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center" vertical="center"/>
    </xf>
    <xf numFmtId="38" fontId="3" fillId="0" borderId="13" xfId="1" applyFont="1" applyBorder="1" applyAlignment="1">
      <alignment horizontal="center" vertical="center"/>
    </xf>
    <xf numFmtId="0" fontId="3" fillId="0" borderId="13" xfId="0" applyFont="1" applyBorder="1" applyAlignment="1">
      <alignment horizontal="left" vertical="center" wrapText="1"/>
    </xf>
    <xf numFmtId="0" fontId="3" fillId="2" borderId="1" xfId="0" applyFont="1" applyFill="1" applyBorder="1" applyAlignment="1">
      <alignment horizontal="center" vertical="center"/>
    </xf>
    <xf numFmtId="38" fontId="17" fillId="0" borderId="56" xfId="1" applyFont="1" applyFill="1" applyBorder="1" applyAlignment="1">
      <alignment horizontal="center" vertical="center"/>
    </xf>
    <xf numFmtId="38" fontId="17" fillId="0" borderId="57" xfId="1" applyFont="1" applyFill="1" applyBorder="1" applyAlignment="1">
      <alignment horizontal="center" vertical="center"/>
    </xf>
    <xf numFmtId="38" fontId="17" fillId="0" borderId="47" xfId="1" applyFont="1" applyFill="1" applyBorder="1" applyAlignment="1">
      <alignment horizontal="center" vertical="center"/>
    </xf>
    <xf numFmtId="38" fontId="17" fillId="0" borderId="48" xfId="1" applyFont="1" applyFill="1" applyBorder="1" applyAlignment="1">
      <alignment horizontal="center" vertical="center"/>
    </xf>
    <xf numFmtId="38" fontId="17" fillId="0" borderId="49" xfId="1"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38" fontId="3" fillId="2" borderId="47" xfId="1" applyFont="1" applyFill="1" applyBorder="1" applyAlignment="1">
      <alignment horizontal="right" vertical="center" wrapText="1"/>
    </xf>
    <xf numFmtId="38" fontId="3" fillId="2" borderId="48" xfId="1" applyFont="1" applyFill="1" applyBorder="1" applyAlignment="1">
      <alignment horizontal="right" vertical="center" wrapText="1"/>
    </xf>
    <xf numFmtId="38" fontId="3" fillId="2" borderId="49" xfId="1" applyFont="1" applyFill="1" applyBorder="1" applyAlignment="1">
      <alignment horizontal="right" vertical="center" wrapText="1"/>
    </xf>
    <xf numFmtId="38" fontId="3" fillId="2" borderId="47" xfId="1" applyFont="1" applyFill="1" applyBorder="1" applyAlignment="1" applyProtection="1">
      <alignment horizontal="right" vertical="center"/>
      <protection locked="0"/>
    </xf>
    <xf numFmtId="38" fontId="3" fillId="2" borderId="48" xfId="1" applyFont="1" applyFill="1" applyBorder="1" applyAlignment="1" applyProtection="1">
      <alignment horizontal="right" vertical="center"/>
      <protection locked="0"/>
    </xf>
    <xf numFmtId="38" fontId="3" fillId="2" borderId="49" xfId="1" applyFont="1" applyFill="1" applyBorder="1" applyAlignment="1" applyProtection="1">
      <alignment horizontal="right" vertical="center"/>
      <protection locked="0"/>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3" fillId="2" borderId="2" xfId="1" applyFont="1" applyFill="1" applyBorder="1" applyAlignment="1" applyProtection="1">
      <alignment horizontal="right" vertical="center"/>
      <protection locked="0"/>
    </xf>
    <xf numFmtId="38" fontId="3" fillId="2" borderId="3" xfId="1" applyFont="1" applyFill="1" applyBorder="1" applyAlignment="1" applyProtection="1">
      <alignment horizontal="right" vertical="center"/>
      <protection locked="0"/>
    </xf>
    <xf numFmtId="38" fontId="3" fillId="2" borderId="4" xfId="1" applyFont="1" applyFill="1" applyBorder="1" applyAlignment="1" applyProtection="1">
      <alignment horizontal="right" vertical="center"/>
      <protection locked="0"/>
    </xf>
    <xf numFmtId="38" fontId="3" fillId="2" borderId="2" xfId="1" applyFont="1" applyFill="1" applyBorder="1" applyAlignment="1">
      <alignment horizontal="right" vertical="center" wrapText="1"/>
    </xf>
    <xf numFmtId="38" fontId="3" fillId="2" borderId="3" xfId="1" applyFont="1" applyFill="1" applyBorder="1" applyAlignment="1">
      <alignment horizontal="right" vertical="center" wrapText="1"/>
    </xf>
    <xf numFmtId="38" fontId="3" fillId="2" borderId="4" xfId="1" applyFont="1" applyFill="1" applyBorder="1" applyAlignment="1">
      <alignment horizontal="right" vertical="center" wrapText="1"/>
    </xf>
    <xf numFmtId="38" fontId="3" fillId="2" borderId="9" xfId="1"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49" fontId="17" fillId="3" borderId="1" xfId="0" applyNumberFormat="1" applyFont="1" applyFill="1" applyBorder="1" applyAlignment="1" applyProtection="1">
      <alignment horizontal="left" vertical="center" wrapText="1"/>
      <protection locked="0"/>
    </xf>
    <xf numFmtId="38" fontId="3" fillId="2" borderId="68" xfId="1" applyFont="1" applyFill="1" applyBorder="1" applyAlignment="1" applyProtection="1">
      <alignment horizontal="center" vertical="center"/>
      <protection locked="0"/>
    </xf>
    <xf numFmtId="38" fontId="3" fillId="2" borderId="71" xfId="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38" fontId="3" fillId="2" borderId="66" xfId="1" applyFont="1" applyFill="1" applyBorder="1" applyAlignment="1" applyProtection="1">
      <alignment horizontal="right" vertical="center"/>
      <protection locked="0"/>
    </xf>
    <xf numFmtId="38" fontId="3" fillId="2" borderId="67" xfId="1" applyFont="1" applyFill="1" applyBorder="1" applyAlignment="1" applyProtection="1">
      <alignment horizontal="right" vertical="center"/>
      <protection locked="0"/>
    </xf>
    <xf numFmtId="38" fontId="3" fillId="2" borderId="69" xfId="1" applyFont="1" applyFill="1" applyBorder="1" applyAlignment="1" applyProtection="1">
      <alignment horizontal="right" vertical="center"/>
      <protection locked="0"/>
    </xf>
    <xf numFmtId="38" fontId="3" fillId="2" borderId="70" xfId="1" applyFont="1" applyFill="1" applyBorder="1" applyAlignment="1" applyProtection="1">
      <alignment horizontal="right" vertical="center"/>
      <protection locked="0"/>
    </xf>
    <xf numFmtId="0" fontId="17" fillId="3" borderId="10"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1" xfId="0" applyFont="1" applyFill="1" applyBorder="1" applyAlignment="1" applyProtection="1">
      <alignment horizontal="left" vertical="center"/>
      <protection locked="0"/>
    </xf>
    <xf numFmtId="0" fontId="17" fillId="3" borderId="2"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4" xfId="0" applyFont="1" applyFill="1" applyBorder="1" applyAlignment="1" applyProtection="1">
      <alignment horizontal="left" vertical="center"/>
      <protection locked="0"/>
    </xf>
    <xf numFmtId="0" fontId="17" fillId="3" borderId="5" xfId="0" applyFont="1" applyFill="1" applyBorder="1" applyAlignment="1" applyProtection="1">
      <alignment horizontal="left" vertical="center"/>
      <protection locked="0"/>
    </xf>
    <xf numFmtId="0" fontId="17" fillId="3" borderId="6"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Alignment="1">
      <alignment horizontal="lef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38" fontId="3" fillId="2" borderId="63" xfId="1" applyFont="1" applyFill="1" applyBorder="1" applyAlignment="1">
      <alignment horizontal="right" vertical="center"/>
    </xf>
    <xf numFmtId="38" fontId="3" fillId="2" borderId="64" xfId="1" applyFont="1" applyFill="1" applyBorder="1" applyAlignment="1">
      <alignment horizontal="right" vertical="center"/>
    </xf>
    <xf numFmtId="38" fontId="3" fillId="2" borderId="65" xfId="1" applyFont="1" applyFill="1" applyBorder="1" applyAlignment="1">
      <alignment horizontal="right" vertical="center"/>
    </xf>
    <xf numFmtId="38" fontId="3" fillId="2" borderId="8" xfId="1" applyFont="1" applyFill="1" applyBorder="1" applyAlignment="1" applyProtection="1">
      <alignment horizontal="right" vertical="center"/>
      <protection locked="0"/>
    </xf>
    <xf numFmtId="38" fontId="3" fillId="2" borderId="0"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3" xfId="1" applyFont="1" applyBorder="1" applyAlignment="1" applyProtection="1">
      <alignment horizontal="right" vertical="center"/>
      <protection locked="0"/>
    </xf>
    <xf numFmtId="38" fontId="17" fillId="0" borderId="8"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3" fillId="2" borderId="8" xfId="1" applyFont="1" applyFill="1" applyBorder="1" applyAlignment="1">
      <alignment horizontal="right" vertical="center" wrapText="1"/>
    </xf>
    <xf numFmtId="38" fontId="3" fillId="2" borderId="0" xfId="1" applyFont="1" applyFill="1" applyBorder="1" applyAlignment="1">
      <alignment horizontal="right" vertical="center" wrapText="1"/>
    </xf>
    <xf numFmtId="38" fontId="3" fillId="2" borderId="9" xfId="1" applyFont="1" applyFill="1" applyBorder="1" applyAlignment="1">
      <alignment horizontal="right" vertical="center" wrapText="1"/>
    </xf>
    <xf numFmtId="38" fontId="3" fillId="2" borderId="12" xfId="1" applyFont="1" applyFill="1" applyBorder="1" applyAlignment="1">
      <alignment horizontal="right" vertical="center"/>
    </xf>
    <xf numFmtId="38" fontId="3" fillId="2" borderId="11" xfId="1" applyFont="1" applyFill="1" applyBorder="1" applyAlignment="1">
      <alignment horizontal="right" vertical="center"/>
    </xf>
    <xf numFmtId="0" fontId="3" fillId="2" borderId="8" xfId="0" applyFont="1" applyFill="1" applyBorder="1">
      <alignment vertical="center"/>
    </xf>
    <xf numFmtId="0" fontId="3" fillId="2" borderId="0" xfId="0" applyFont="1" applyFill="1">
      <alignment vertical="center"/>
    </xf>
    <xf numFmtId="0" fontId="3" fillId="2" borderId="9"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0" borderId="5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38" fontId="3" fillId="0" borderId="59" xfId="1" applyFont="1" applyBorder="1" applyAlignment="1" applyProtection="1">
      <alignment horizontal="right" vertical="center"/>
      <protection locked="0"/>
    </xf>
    <xf numFmtId="38" fontId="3" fillId="0" borderId="60" xfId="1" applyFont="1" applyBorder="1" applyAlignment="1" applyProtection="1">
      <alignment horizontal="right" vertical="center"/>
      <protection locked="0"/>
    </xf>
    <xf numFmtId="38" fontId="3" fillId="0" borderId="72" xfId="1" applyFont="1" applyBorder="1" applyAlignment="1" applyProtection="1">
      <alignment horizontal="right" vertical="center"/>
      <protection locked="0"/>
    </xf>
    <xf numFmtId="38" fontId="3" fillId="0" borderId="73" xfId="1" applyFont="1" applyBorder="1" applyAlignment="1" applyProtection="1">
      <alignment horizontal="right" vertical="center"/>
      <protection locked="0"/>
    </xf>
    <xf numFmtId="38" fontId="17" fillId="0" borderId="47" xfId="1" applyFont="1" applyBorder="1" applyAlignment="1" applyProtection="1">
      <alignment horizontal="right" vertical="center"/>
      <protection locked="0"/>
    </xf>
    <xf numFmtId="38" fontId="17" fillId="0" borderId="48" xfId="1" applyFont="1" applyBorder="1" applyAlignment="1" applyProtection="1">
      <alignment horizontal="right" vertical="center"/>
      <protection locked="0"/>
    </xf>
    <xf numFmtId="38" fontId="3" fillId="0" borderId="47" xfId="1" applyFont="1" applyBorder="1" applyAlignment="1" applyProtection="1">
      <alignment horizontal="right" vertical="center"/>
      <protection locked="0"/>
    </xf>
    <xf numFmtId="38" fontId="3" fillId="0" borderId="48" xfId="1" applyFont="1" applyBorder="1" applyAlignment="1" applyProtection="1">
      <alignment horizontal="right" vertical="center"/>
      <protection locked="0"/>
    </xf>
    <xf numFmtId="38" fontId="3" fillId="0" borderId="8" xfId="1" applyFont="1" applyBorder="1" applyAlignment="1" applyProtection="1">
      <alignment horizontal="right" vertical="center"/>
      <protection locked="0"/>
    </xf>
    <xf numFmtId="38" fontId="3" fillId="0" borderId="0" xfId="1" applyFont="1" applyBorder="1" applyAlignment="1" applyProtection="1">
      <alignment horizontal="right" vertical="center"/>
      <protection locked="0"/>
    </xf>
    <xf numFmtId="38" fontId="3" fillId="2" borderId="61" xfId="1" applyFont="1" applyFill="1" applyBorder="1" applyAlignment="1" applyProtection="1">
      <alignment horizontal="center" vertical="center"/>
      <protection locked="0"/>
    </xf>
    <xf numFmtId="38" fontId="3" fillId="2" borderId="74" xfId="1" applyFont="1" applyFill="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49" xfId="1" applyFont="1" applyFill="1" applyBorder="1" applyAlignment="1" applyProtection="1">
      <alignment horizontal="center" vertical="center"/>
      <protection locked="0"/>
    </xf>
    <xf numFmtId="0" fontId="3" fillId="3" borderId="47" xfId="0" applyFont="1" applyFill="1" applyBorder="1" applyAlignment="1">
      <alignment vertical="center" wrapText="1"/>
    </xf>
    <xf numFmtId="0" fontId="3" fillId="3" borderId="48" xfId="0" applyFont="1" applyFill="1" applyBorder="1" applyAlignment="1">
      <alignment vertical="center" wrapText="1"/>
    </xf>
    <xf numFmtId="0" fontId="3" fillId="3" borderId="49" xfId="0" applyFont="1" applyFill="1" applyBorder="1" applyAlignment="1">
      <alignment vertical="center" wrapText="1"/>
    </xf>
    <xf numFmtId="0" fontId="3" fillId="3" borderId="53" xfId="0" applyFont="1" applyFill="1" applyBorder="1" applyAlignment="1">
      <alignment vertical="center" wrapText="1"/>
    </xf>
    <xf numFmtId="0" fontId="3" fillId="3" borderId="54" xfId="0" applyFont="1" applyFill="1" applyBorder="1" applyAlignment="1">
      <alignment vertical="center" wrapText="1"/>
    </xf>
    <xf numFmtId="0" fontId="3" fillId="3" borderId="55" xfId="0" applyFont="1" applyFill="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59" xfId="0" applyFont="1" applyFill="1" applyBorder="1" applyAlignment="1">
      <alignment vertical="center" wrapText="1"/>
    </xf>
    <xf numFmtId="0" fontId="3" fillId="3" borderId="60" xfId="0" applyFont="1" applyFill="1" applyBorder="1" applyAlignment="1">
      <alignment vertical="center" wrapText="1"/>
    </xf>
    <xf numFmtId="0" fontId="3" fillId="3" borderId="61" xfId="0" applyFont="1" applyFill="1" applyBorder="1" applyAlignment="1">
      <alignment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vertical="center" wrapText="1"/>
    </xf>
    <xf numFmtId="0" fontId="17" fillId="0" borderId="48" xfId="0" applyFont="1" applyBorder="1" applyAlignment="1">
      <alignment vertical="center" wrapText="1"/>
    </xf>
    <xf numFmtId="0" fontId="17" fillId="0" borderId="49" xfId="0" applyFont="1" applyBorder="1" applyAlignment="1">
      <alignment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49" fontId="4" fillId="0" borderId="10"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1" xfId="0" applyNumberFormat="1" applyFont="1" applyBorder="1" applyAlignment="1">
      <alignment vertical="center" wrapText="1"/>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177" fontId="4" fillId="0" borderId="6" xfId="0" applyNumberFormat="1" applyFont="1" applyBorder="1" applyAlignment="1">
      <alignment horizontal="center" vertical="center" wrapText="1"/>
    </xf>
    <xf numFmtId="177" fontId="4" fillId="0" borderId="6" xfId="0" applyNumberFormat="1" applyFont="1" applyBorder="1" applyAlignment="1">
      <alignment horizontal="right" vertical="center"/>
    </xf>
    <xf numFmtId="177" fontId="4" fillId="0" borderId="3" xfId="0" applyNumberFormat="1" applyFont="1" applyBorder="1" applyAlignment="1">
      <alignment vertical="center" wrapText="1"/>
    </xf>
    <xf numFmtId="177" fontId="4" fillId="0" borderId="3" xfId="0" applyNumberFormat="1" applyFont="1" applyBorder="1" applyAlignment="1">
      <alignment horizontal="right" vertical="center"/>
    </xf>
    <xf numFmtId="177" fontId="4" fillId="0" borderId="0" xfId="0" applyNumberFormat="1" applyFont="1" applyAlignment="1">
      <alignment vertical="center" wrapText="1"/>
    </xf>
    <xf numFmtId="177" fontId="4" fillId="0" borderId="0" xfId="0" applyNumberFormat="1" applyFont="1" applyAlignment="1">
      <alignment horizontal="right" vertical="center"/>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38" fontId="4" fillId="0" borderId="10" xfId="1" applyFont="1" applyBorder="1" applyAlignment="1">
      <alignment horizontal="center" vertical="center"/>
    </xf>
    <xf numFmtId="38" fontId="4" fillId="0" borderId="12" xfId="1" applyFont="1" applyBorder="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176" fontId="4" fillId="0" borderId="6"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vertical="center" wrapText="1"/>
    </xf>
    <xf numFmtId="0" fontId="4" fillId="0" borderId="28" xfId="0" applyFont="1" applyBorder="1" applyAlignment="1">
      <alignment vertical="center" wrapText="1"/>
    </xf>
    <xf numFmtId="38" fontId="4" fillId="0" borderId="21" xfId="1" applyFont="1" applyBorder="1" applyAlignment="1">
      <alignment horizontal="right" vertical="center"/>
    </xf>
    <xf numFmtId="38" fontId="4" fillId="0" borderId="37" xfId="1" applyFont="1" applyBorder="1" applyAlignment="1">
      <alignment horizontal="right" vertical="center"/>
    </xf>
    <xf numFmtId="0" fontId="3"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2" borderId="1" xfId="0" applyFont="1" applyFill="1" applyBorder="1" applyAlignment="1">
      <alignment horizontal="center" vertical="center"/>
    </xf>
    <xf numFmtId="49" fontId="4" fillId="0" borderId="1" xfId="0" applyNumberFormat="1" applyFont="1" applyBorder="1" applyAlignment="1">
      <alignment vertical="center"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106680</xdr:colOff>
      <xdr:row>0</xdr:row>
      <xdr:rowOff>91440</xdr:rowOff>
    </xdr:from>
    <xdr:to>
      <xdr:col>22</xdr:col>
      <xdr:colOff>136082</xdr:colOff>
      <xdr:row>2</xdr:row>
      <xdr:rowOff>94401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00" y="91440"/>
          <a:ext cx="1309562" cy="460161"/>
        </a:xfrm>
        <a:prstGeom prst="rect">
          <a:avLst/>
        </a:prstGeom>
      </xdr:spPr>
    </xdr:pic>
    <xdr:clientData/>
  </xdr:twoCellAnchor>
  <xdr:twoCellAnchor>
    <xdr:from>
      <xdr:col>2</xdr:col>
      <xdr:colOff>45721</xdr:colOff>
      <xdr:row>5</xdr:row>
      <xdr:rowOff>129541</xdr:rowOff>
    </xdr:from>
    <xdr:to>
      <xdr:col>17</xdr:col>
      <xdr:colOff>175260</xdr:colOff>
      <xdr:row>8</xdr:row>
      <xdr:rowOff>160021</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64821" y="1272541"/>
          <a:ext cx="3177539" cy="716280"/>
          <a:chOff x="280940" y="1308484"/>
          <a:chExt cx="3182064" cy="692139"/>
        </a:xfrm>
      </xdr:grpSpPr>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606784" y="1533164"/>
            <a:ext cx="856220" cy="20974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2586183" y="1308484"/>
            <a:ext cx="843060" cy="20320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2616969" y="1539394"/>
            <a:ext cx="846035" cy="46122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80940" y="1385453"/>
            <a:ext cx="2425650" cy="578354"/>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登記簿謄本に基づき</a:t>
            </a:r>
            <a:endParaRPr kumimoji="1" lang="en-US" altLang="ja-JP" sz="1000"/>
          </a:p>
          <a:p>
            <a:pPr algn="l"/>
            <a:r>
              <a:rPr kumimoji="1" lang="ja-JP" altLang="en-US" sz="1000"/>
              <a:t>記入してください。</a:t>
            </a:r>
          </a:p>
        </xdr:txBody>
      </xdr:sp>
    </xdr:grpSp>
    <xdr:clientData/>
  </xdr:twoCellAnchor>
  <xdr:twoCellAnchor>
    <xdr:from>
      <xdr:col>33</xdr:col>
      <xdr:colOff>45720</xdr:colOff>
      <xdr:row>7</xdr:row>
      <xdr:rowOff>205740</xdr:rowOff>
    </xdr:from>
    <xdr:to>
      <xdr:col>36</xdr:col>
      <xdr:colOff>156376</xdr:colOff>
      <xdr:row>10</xdr:row>
      <xdr:rowOff>208289</xdr:rowOff>
    </xdr:to>
    <xdr:sp macro="" textlink="">
      <xdr:nvSpPr>
        <xdr:cNvPr id="16" name="円/楕円 1">
          <a:extLst>
            <a:ext uri="{FF2B5EF4-FFF2-40B4-BE49-F238E27FC236}">
              <a16:creationId xmlns:a16="http://schemas.microsoft.com/office/drawing/2014/main" id="{00000000-0008-0000-0000-000010000000}"/>
            </a:ext>
          </a:extLst>
        </xdr:cNvPr>
        <xdr:cNvSpPr/>
      </xdr:nvSpPr>
      <xdr:spPr>
        <a:xfrm>
          <a:off x="6088380" y="1805940"/>
          <a:ext cx="659296" cy="688349"/>
        </a:xfrm>
        <a:prstGeom prst="ellipse">
          <a:avLst/>
        </a:prstGeom>
        <a:ln w="12700"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P創英角ﾎﾟｯﾌﾟ体" panose="040B0A00000000000000" pitchFamily="50" charset="-128"/>
              <a:ea typeface="HGP創英角ﾎﾟｯﾌﾟ体" panose="040B0A00000000000000" pitchFamily="50" charset="-128"/>
            </a:rPr>
            <a:t>東京</a:t>
          </a:r>
        </a:p>
      </xdr:txBody>
    </xdr:sp>
    <xdr:clientData/>
  </xdr:twoCellAnchor>
  <xdr:twoCellAnchor>
    <xdr:from>
      <xdr:col>20</xdr:col>
      <xdr:colOff>99060</xdr:colOff>
      <xdr:row>10</xdr:row>
      <xdr:rowOff>182880</xdr:rowOff>
    </xdr:from>
    <xdr:to>
      <xdr:col>36</xdr:col>
      <xdr:colOff>56505</xdr:colOff>
      <xdr:row>13</xdr:row>
      <xdr:rowOff>175261</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175760" y="2468880"/>
          <a:ext cx="3208645" cy="678181"/>
          <a:chOff x="3802303" y="2554865"/>
          <a:chExt cx="2883525" cy="678181"/>
        </a:xfrm>
      </xdr:grpSpPr>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flipV="1">
            <a:off x="6486262" y="2554865"/>
            <a:ext cx="15173" cy="44425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3802303" y="2944092"/>
            <a:ext cx="2883525" cy="288954"/>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印鑑証明書と同じ</a:t>
            </a:r>
            <a:r>
              <a:rPr kumimoji="1" lang="en-US" altLang="ja-JP" sz="1000"/>
              <a:t>"</a:t>
            </a:r>
            <a:r>
              <a:rPr kumimoji="1" lang="ja-JP" altLang="en-US" sz="1000"/>
              <a:t>印</a:t>
            </a:r>
            <a:r>
              <a:rPr kumimoji="1" lang="en-US" altLang="ja-JP" sz="1000"/>
              <a:t>"</a:t>
            </a:r>
            <a:r>
              <a:rPr kumimoji="1" lang="ja-JP" altLang="en-US" sz="1000"/>
              <a:t>を押印してください。</a:t>
            </a:r>
          </a:p>
        </xdr:txBody>
      </xdr:sp>
    </xdr:grpSp>
    <xdr:clientData/>
  </xdr:twoCellAnchor>
  <xdr:twoCellAnchor>
    <xdr:from>
      <xdr:col>22</xdr:col>
      <xdr:colOff>0</xdr:colOff>
      <xdr:row>24</xdr:row>
      <xdr:rowOff>0</xdr:rowOff>
    </xdr:from>
    <xdr:to>
      <xdr:col>36</xdr:col>
      <xdr:colOff>106681</xdr:colOff>
      <xdr:row>27</xdr:row>
      <xdr:rowOff>175260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4483100" y="5486400"/>
          <a:ext cx="2951481" cy="861060"/>
          <a:chOff x="3583863" y="5416742"/>
          <a:chExt cx="2667001" cy="800100"/>
        </a:xfrm>
      </xdr:grpSpPr>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H="1">
            <a:off x="3583863" y="5888182"/>
            <a:ext cx="1273262" cy="32866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3675304" y="5416742"/>
            <a:ext cx="2575560" cy="661901"/>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自動転記されます。</a:t>
            </a:r>
            <a:endParaRPr kumimoji="1" lang="en-US" altLang="ja-JP" sz="1000"/>
          </a:p>
          <a:p>
            <a:pPr algn="l"/>
            <a:r>
              <a:rPr kumimoji="1" lang="ja-JP" altLang="en-US" sz="1000"/>
              <a:t>別紙５記載の補助金交付申請額と同じか、ご確認ください。</a:t>
            </a:r>
          </a:p>
          <a:p>
            <a:pPr algn="l"/>
            <a:endParaRPr kumimoji="1"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60960</xdr:colOff>
      <xdr:row>10</xdr:row>
      <xdr:rowOff>53340</xdr:rowOff>
    </xdr:from>
    <xdr:to>
      <xdr:col>25</xdr:col>
      <xdr:colOff>166426</xdr:colOff>
      <xdr:row>11</xdr:row>
      <xdr:rowOff>217750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280160" y="2161540"/>
          <a:ext cx="4029766" cy="329510"/>
          <a:chOff x="1109980" y="2160270"/>
          <a:chExt cx="3633526" cy="332050"/>
        </a:xfrm>
      </xdr:grpSpPr>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612265" y="2160270"/>
            <a:ext cx="3131241" cy="33205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本店所在地が都外の場合のみ、記入してください。</a:t>
            </a:r>
          </a:p>
        </xdr:txBody>
      </xdr:sp>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1109980" y="2327910"/>
            <a:ext cx="52713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grpSp>
    <xdr:clientData/>
  </xdr:twoCellAnchor>
  <xdr:twoCellAnchor>
    <xdr:from>
      <xdr:col>14</xdr:col>
      <xdr:colOff>22860</xdr:colOff>
      <xdr:row>21</xdr:row>
      <xdr:rowOff>7620</xdr:rowOff>
    </xdr:from>
    <xdr:to>
      <xdr:col>32</xdr:col>
      <xdr:colOff>141026</xdr:colOff>
      <xdr:row>22</xdr:row>
      <xdr:rowOff>57730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867660" y="4528820"/>
          <a:ext cx="3839266" cy="329510"/>
          <a:chOff x="2926080" y="4579620"/>
          <a:chExt cx="3463346" cy="332050"/>
        </a:xfrm>
      </xdr:grpSpPr>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2926080" y="4712970"/>
            <a:ext cx="52713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258185" y="4579620"/>
            <a:ext cx="3131241" cy="33205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grpSp>
    <xdr:clientData/>
  </xdr:twoCellAnchor>
  <xdr:twoCellAnchor>
    <xdr:from>
      <xdr:col>34</xdr:col>
      <xdr:colOff>83820</xdr:colOff>
      <xdr:row>35</xdr:row>
      <xdr:rowOff>30480</xdr:rowOff>
    </xdr:from>
    <xdr:to>
      <xdr:col>35</xdr:col>
      <xdr:colOff>158777</xdr:colOff>
      <xdr:row>36</xdr:row>
      <xdr:rowOff>11430</xdr:rowOff>
    </xdr:to>
    <xdr:sp macro="" textlink="">
      <xdr:nvSpPr>
        <xdr:cNvPr id="11" name="円/楕円 8">
          <a:extLst>
            <a:ext uri="{FF2B5EF4-FFF2-40B4-BE49-F238E27FC236}">
              <a16:creationId xmlns:a16="http://schemas.microsoft.com/office/drawing/2014/main" id="{00000000-0008-0000-0100-00000B000000}"/>
            </a:ext>
          </a:extLst>
        </xdr:cNvPr>
        <xdr:cNvSpPr/>
      </xdr:nvSpPr>
      <xdr:spPr>
        <a:xfrm>
          <a:off x="6355080" y="7886700"/>
          <a:ext cx="257837" cy="262890"/>
        </a:xfrm>
        <a:prstGeom prst="ellipse">
          <a:avLst/>
        </a:prstGeom>
        <a:noFill/>
        <a:ln w="95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106680</xdr:colOff>
      <xdr:row>34</xdr:row>
      <xdr:rowOff>152400</xdr:rowOff>
    </xdr:from>
    <xdr:to>
      <xdr:col>34</xdr:col>
      <xdr:colOff>79995</xdr:colOff>
      <xdr:row>37</xdr:row>
      <xdr:rowOff>30480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3680460" y="7284720"/>
          <a:ext cx="2853675" cy="54102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19</xdr:col>
      <xdr:colOff>7620</xdr:colOff>
      <xdr:row>59</xdr:row>
      <xdr:rowOff>106680</xdr:rowOff>
    </xdr:from>
    <xdr:to>
      <xdr:col>33</xdr:col>
      <xdr:colOff>163815</xdr:colOff>
      <xdr:row>62</xdr:row>
      <xdr:rowOff>30480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3581400" y="13190220"/>
          <a:ext cx="2853675" cy="58674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5</xdr:col>
      <xdr:colOff>144780</xdr:colOff>
      <xdr:row>79</xdr:row>
      <xdr:rowOff>198120</xdr:rowOff>
    </xdr:from>
    <xdr:to>
      <xdr:col>16</xdr:col>
      <xdr:colOff>16679</xdr:colOff>
      <xdr:row>88</xdr:row>
      <xdr:rowOff>192335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158240" y="18600420"/>
          <a:ext cx="1883579" cy="198303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21</xdr:col>
      <xdr:colOff>43303</xdr:colOff>
      <xdr:row>79</xdr:row>
      <xdr:rowOff>205769</xdr:rowOff>
    </xdr:from>
    <xdr:to>
      <xdr:col>30</xdr:col>
      <xdr:colOff>149922</xdr:colOff>
      <xdr:row>88</xdr:row>
      <xdr:rowOff>199984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982843" y="18608069"/>
          <a:ext cx="1889699" cy="198303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21</xdr:col>
      <xdr:colOff>0</xdr:colOff>
      <xdr:row>0</xdr:row>
      <xdr:rowOff>7620</xdr:rowOff>
    </xdr:from>
    <xdr:to>
      <xdr:col>35</xdr:col>
      <xdr:colOff>121534</xdr:colOff>
      <xdr:row>2</xdr:row>
      <xdr:rowOff>114300</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381500" y="7620"/>
          <a:ext cx="3118734" cy="500380"/>
          <a:chOff x="3367795" y="146660"/>
          <a:chExt cx="2819014" cy="495300"/>
        </a:xfrm>
      </xdr:grpSpPr>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flipH="1">
            <a:off x="3436375" y="411762"/>
            <a:ext cx="1099772" cy="23019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3367795" y="146660"/>
            <a:ext cx="2819014" cy="382497"/>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表紙から自動転記されます。</a:t>
            </a:r>
          </a:p>
        </xdr:txBody>
      </xdr:sp>
    </xdr:grpSp>
    <xdr:clientData/>
  </xdr:twoCellAnchor>
  <xdr:twoCellAnchor>
    <xdr:from>
      <xdr:col>1</xdr:col>
      <xdr:colOff>213360</xdr:colOff>
      <xdr:row>53</xdr:row>
      <xdr:rowOff>53340</xdr:rowOff>
    </xdr:from>
    <xdr:to>
      <xdr:col>18</xdr:col>
      <xdr:colOff>60960</xdr:colOff>
      <xdr:row>55</xdr:row>
      <xdr:rowOff>198120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96240" y="11765280"/>
          <a:ext cx="3055620" cy="58674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販売計画については、翌年度にまたがってもかまいませんが、１か月以上販売する計画にしてください。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60960</xdr:colOff>
      <xdr:row>0</xdr:row>
      <xdr:rowOff>0</xdr:rowOff>
    </xdr:from>
    <xdr:to>
      <xdr:col>25</xdr:col>
      <xdr:colOff>661401</xdr:colOff>
      <xdr:row>6</xdr:row>
      <xdr:rowOff>7620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978660" y="0"/>
          <a:ext cx="4702541" cy="807720"/>
          <a:chOff x="1860467" y="49481"/>
          <a:chExt cx="4227561" cy="784860"/>
        </a:xfrm>
      </xdr:grpSpPr>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3574967" y="511025"/>
            <a:ext cx="184518" cy="231876"/>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3795156" y="493154"/>
            <a:ext cx="457991" cy="32594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869377" y="501403"/>
            <a:ext cx="1747750" cy="33293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1860467" y="49481"/>
            <a:ext cx="4227561" cy="57912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別紙６の金額が自動計算されます。</a:t>
            </a:r>
            <a:endParaRPr kumimoji="1" lang="en-US" altLang="ja-JP" sz="1000"/>
          </a:p>
          <a:p>
            <a:pPr algn="l"/>
            <a:r>
              <a:rPr kumimoji="1" lang="ja-JP" altLang="en-US" sz="1000"/>
              <a:t>念のため、別紙６記載の金額と同じか、手計算でもご確認ください。</a:t>
            </a:r>
          </a:p>
          <a:p>
            <a:pPr algn="l"/>
            <a:endParaRPr kumimoji="1" lang="ja-JP" altLang="en-US" sz="1000"/>
          </a:p>
        </xdr:txBody>
      </xdr:sp>
    </xdr:grpSp>
    <xdr:clientData/>
  </xdr:twoCellAnchor>
  <xdr:twoCellAnchor>
    <xdr:from>
      <xdr:col>7</xdr:col>
      <xdr:colOff>22860</xdr:colOff>
      <xdr:row>18</xdr:row>
      <xdr:rowOff>236220</xdr:rowOff>
    </xdr:from>
    <xdr:to>
      <xdr:col>16</xdr:col>
      <xdr:colOff>12567</xdr:colOff>
      <xdr:row>40</xdr:row>
      <xdr:rowOff>68316</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1699260" y="4922520"/>
          <a:ext cx="2161407" cy="3743696"/>
          <a:chOff x="1651000" y="4443351"/>
          <a:chExt cx="1909947" cy="3565896"/>
        </a:xfrm>
      </xdr:grpSpPr>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V="1">
            <a:off x="2893191" y="4443351"/>
            <a:ext cx="191095" cy="175796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2917931" y="6328312"/>
            <a:ext cx="643016" cy="1680935"/>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651000" y="6064663"/>
            <a:ext cx="1409700" cy="342457"/>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一致させてください。</a:t>
            </a:r>
          </a:p>
        </xdr:txBody>
      </xdr:sp>
    </xdr:grpSp>
    <xdr:clientData/>
  </xdr:twoCellAnchor>
  <xdr:twoCellAnchor>
    <xdr:from>
      <xdr:col>26</xdr:col>
      <xdr:colOff>60960</xdr:colOff>
      <xdr:row>5</xdr:row>
      <xdr:rowOff>0</xdr:rowOff>
    </xdr:from>
    <xdr:to>
      <xdr:col>38</xdr:col>
      <xdr:colOff>83820</xdr:colOff>
      <xdr:row>14</xdr:row>
      <xdr:rowOff>358140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7744460" y="635000"/>
          <a:ext cx="4544060" cy="2758440"/>
          <a:chOff x="1794064" y="-154281"/>
          <a:chExt cx="8808621" cy="2754557"/>
        </a:xfrm>
      </xdr:grpSpPr>
      <xdr:cxnSp macro="">
        <xdr:nvCxnSpPr>
          <xdr:cNvPr id="20" name="直線矢印コネクタ 19">
            <a:extLst>
              <a:ext uri="{FF2B5EF4-FFF2-40B4-BE49-F238E27FC236}">
                <a16:creationId xmlns:a16="http://schemas.microsoft.com/office/drawing/2014/main" id="{00000000-0008-0000-0400-000014000000}"/>
              </a:ext>
            </a:extLst>
          </xdr:cNvPr>
          <xdr:cNvCxnSpPr>
            <a:stCxn id="23" idx="2"/>
          </xdr:cNvCxnSpPr>
        </xdr:nvCxnSpPr>
        <xdr:spPr>
          <a:xfrm flipH="1">
            <a:off x="1794064" y="1083383"/>
            <a:ext cx="4495139" cy="384883"/>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a:stCxn id="23" idx="2"/>
          </xdr:cNvCxnSpPr>
        </xdr:nvCxnSpPr>
        <xdr:spPr>
          <a:xfrm flipH="1">
            <a:off x="1794064" y="1083383"/>
            <a:ext cx="4495139" cy="1516893"/>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975720" y="-154281"/>
            <a:ext cx="8626965" cy="1237664"/>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r>
              <a:rPr lang="ja-JP" altLang="ja-JP" sz="1100">
                <a:solidFill>
                  <a:schemeClr val="lt1"/>
                </a:solidFill>
                <a:effectLst/>
                <a:latin typeface="+mn-lt"/>
                <a:ea typeface="+mn-ea"/>
                <a:cs typeface="+mn-cs"/>
              </a:rPr>
              <a:t>印刷製本費、委託料（委託料（パンフレット等デザイン委託、ＷＥＢサイト作成・更新）の補助金交付申請額は、両科目あわせて補助対象経費合計の２０分の１以内です。</a:t>
            </a:r>
          </a:p>
          <a:p>
            <a:r>
              <a:rPr lang="ja-JP" altLang="ja-JP" sz="1100">
                <a:solidFill>
                  <a:schemeClr val="lt1"/>
                </a:solidFill>
                <a:effectLst/>
                <a:latin typeface="+mn-lt"/>
                <a:ea typeface="+mn-ea"/>
                <a:cs typeface="+mn-cs"/>
              </a:rPr>
              <a:t>印刷製本費→委託料（委託料（パンフレット等デザイン委託、ＷＥＢサイト作成・更新）の順に自動的に割り振られます。</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497633</xdr:colOff>
      <xdr:row>0</xdr:row>
      <xdr:rowOff>93306</xdr:rowOff>
    </xdr:from>
    <xdr:to>
      <xdr:col>7</xdr:col>
      <xdr:colOff>719019</xdr:colOff>
      <xdr:row>3</xdr:row>
      <xdr:rowOff>110388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462833" y="93306"/>
          <a:ext cx="3447186" cy="525082"/>
          <a:chOff x="1474758" y="60673"/>
          <a:chExt cx="3121651" cy="530266"/>
        </a:xfrm>
      </xdr:grpSpPr>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a:off x="1546031" y="326571"/>
            <a:ext cx="371928" cy="26436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474758" y="60673"/>
            <a:ext cx="3121651" cy="347523"/>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Y68"/>
  <sheetViews>
    <sheetView showGridLines="0" tabSelected="1" view="pageBreakPreview" zoomScaleNormal="100" zoomScaleSheetLayoutView="100" workbookViewId="0"/>
  </sheetViews>
  <sheetFormatPr baseColWidth="10" defaultColWidth="9" defaultRowHeight="14"/>
  <cols>
    <col min="1" max="1" width="2.6640625" style="1" customWidth="1"/>
    <col min="2" max="2" width="2.83203125" style="1" customWidth="1"/>
    <col min="3" max="37" width="2.6640625" style="1" customWidth="1"/>
    <col min="38" max="43" width="10.6640625" style="1" customWidth="1"/>
    <col min="44" max="16384" width="9" style="1"/>
  </cols>
  <sheetData>
    <row r="1" spans="1:37" ht="18" customHeight="1">
      <c r="B1" s="79" t="s">
        <v>148</v>
      </c>
    </row>
    <row r="2" spans="1:37" ht="18" customHeight="1"/>
    <row r="3" spans="1:37" ht="18" customHeight="1">
      <c r="S3" s="5"/>
      <c r="T3" s="5"/>
      <c r="U3" s="5"/>
      <c r="V3" s="5"/>
      <c r="W3" s="5"/>
      <c r="X3" s="5"/>
      <c r="Y3" s="5"/>
      <c r="AA3" s="100" t="s">
        <v>284</v>
      </c>
      <c r="AB3" s="5"/>
      <c r="AC3" s="60"/>
      <c r="AD3" s="5" t="s">
        <v>0</v>
      </c>
      <c r="AE3" s="5"/>
      <c r="AF3" s="100" t="s">
        <v>285</v>
      </c>
      <c r="AG3" s="5" t="s">
        <v>1</v>
      </c>
      <c r="AH3" s="5"/>
      <c r="AI3" s="100" t="s">
        <v>285</v>
      </c>
      <c r="AJ3" s="5" t="s">
        <v>2</v>
      </c>
      <c r="AK3" s="5"/>
    </row>
    <row r="4" spans="1:37" ht="18" customHeight="1">
      <c r="C4" s="1" t="s">
        <v>283</v>
      </c>
    </row>
    <row r="5" spans="1:37" ht="18" customHeight="1"/>
    <row r="6" spans="1:37" ht="18" customHeight="1">
      <c r="S6" s="5" t="s">
        <v>128</v>
      </c>
      <c r="T6" s="5"/>
      <c r="U6" s="5"/>
      <c r="V6" s="149" t="s">
        <v>286</v>
      </c>
      <c r="W6" s="149"/>
      <c r="X6" s="149"/>
      <c r="Y6" s="149"/>
      <c r="Z6" s="149"/>
      <c r="AA6" s="149"/>
      <c r="AB6" s="149"/>
      <c r="AC6" s="149"/>
      <c r="AD6" s="149"/>
      <c r="AE6" s="149"/>
      <c r="AF6" s="149"/>
      <c r="AG6" s="149"/>
      <c r="AH6" s="149"/>
      <c r="AI6" s="149"/>
      <c r="AJ6" s="149"/>
      <c r="AK6" s="5"/>
    </row>
    <row r="7" spans="1:37" ht="18" customHeight="1">
      <c r="S7" s="6"/>
      <c r="T7" s="6"/>
      <c r="U7" s="6"/>
      <c r="V7" s="149" t="s">
        <v>287</v>
      </c>
      <c r="W7" s="149"/>
      <c r="X7" s="149"/>
      <c r="Y7" s="149"/>
      <c r="Z7" s="149"/>
      <c r="AA7" s="149"/>
      <c r="AB7" s="149"/>
      <c r="AC7" s="149"/>
      <c r="AD7" s="149"/>
      <c r="AE7" s="149"/>
      <c r="AF7" s="149"/>
      <c r="AG7" s="149"/>
      <c r="AH7" s="149"/>
      <c r="AI7" s="149"/>
      <c r="AJ7" s="149"/>
      <c r="AK7" s="5"/>
    </row>
    <row r="8" spans="1:37" ht="18" customHeight="1">
      <c r="S8" s="5" t="s">
        <v>129</v>
      </c>
      <c r="T8" s="6"/>
      <c r="U8" s="6"/>
      <c r="V8" s="149" t="s">
        <v>288</v>
      </c>
      <c r="W8" s="149"/>
      <c r="X8" s="149"/>
      <c r="Y8" s="149"/>
      <c r="Z8" s="149"/>
      <c r="AA8" s="149"/>
      <c r="AB8" s="149"/>
      <c r="AC8" s="149"/>
      <c r="AD8" s="149"/>
      <c r="AE8" s="149"/>
      <c r="AF8" s="149"/>
      <c r="AG8" s="149"/>
      <c r="AH8" s="149"/>
      <c r="AI8" s="149"/>
      <c r="AJ8" s="149"/>
      <c r="AK8" s="5"/>
    </row>
    <row r="9" spans="1:37" ht="18" customHeight="1">
      <c r="S9" s="5" t="s">
        <v>130</v>
      </c>
      <c r="T9" s="5"/>
      <c r="U9" s="5"/>
      <c r="V9" s="5"/>
      <c r="W9" s="7"/>
      <c r="X9" s="5"/>
      <c r="Y9" s="149" t="s">
        <v>289</v>
      </c>
      <c r="Z9" s="149"/>
      <c r="AA9" s="149"/>
      <c r="AB9" s="149"/>
      <c r="AC9" s="149"/>
      <c r="AD9" s="149"/>
      <c r="AE9" s="149"/>
      <c r="AF9" s="149"/>
      <c r="AG9" s="149"/>
      <c r="AH9" s="149"/>
      <c r="AI9" s="149"/>
      <c r="AJ9" s="149"/>
      <c r="AK9" s="5"/>
    </row>
    <row r="10" spans="1:37" ht="18" customHeight="1">
      <c r="S10" s="5" t="s">
        <v>131</v>
      </c>
      <c r="T10" s="6"/>
      <c r="U10" s="6"/>
      <c r="V10" s="6"/>
      <c r="W10" s="5"/>
      <c r="X10" s="5"/>
      <c r="Y10" s="149" t="s">
        <v>290</v>
      </c>
      <c r="Z10" s="149"/>
      <c r="AA10" s="149"/>
      <c r="AB10" s="149"/>
      <c r="AC10" s="149"/>
      <c r="AD10" s="149"/>
      <c r="AE10" s="149"/>
      <c r="AF10" s="149"/>
      <c r="AG10" s="149"/>
      <c r="AH10" s="149"/>
      <c r="AI10" s="149"/>
      <c r="AJ10" s="149"/>
      <c r="AK10" s="5" t="s">
        <v>132</v>
      </c>
    </row>
    <row r="11" spans="1:37" ht="18" customHeight="1"/>
    <row r="12" spans="1:37" ht="18" customHeight="1">
      <c r="A12" s="168" t="s">
        <v>291</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row>
    <row r="13" spans="1:37" ht="18" customHeight="1">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row>
    <row r="14" spans="1:37" ht="18" customHeight="1"/>
    <row r="15" spans="1:37" s="8" customFormat="1" ht="18" customHeight="1">
      <c r="B15" s="9"/>
      <c r="C15" s="169" t="s">
        <v>292</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row>
    <row r="16" spans="1:37" s="8" customFormat="1" ht="18" customHeight="1">
      <c r="A16" s="9"/>
      <c r="B16" s="9"/>
      <c r="C16" s="169" t="s">
        <v>260</v>
      </c>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row>
    <row r="17" spans="1:51" s="8" customFormat="1" ht="18" customHeight="1">
      <c r="A17" s="170" t="s">
        <v>4</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row>
    <row r="18" spans="1:51" s="8" customFormat="1" ht="18" customHeight="1">
      <c r="B18" s="1"/>
      <c r="C18" s="1"/>
      <c r="D18" s="1"/>
      <c r="E18" s="1"/>
      <c r="F18" s="1"/>
      <c r="G18" s="1"/>
      <c r="H18" s="1"/>
      <c r="I18" s="1"/>
    </row>
    <row r="19" spans="1:51" s="8" customFormat="1" ht="18" customHeight="1">
      <c r="B19" s="1">
        <v>1</v>
      </c>
      <c r="C19" s="1"/>
      <c r="D19" s="1" t="s">
        <v>262</v>
      </c>
      <c r="E19" s="1"/>
      <c r="F19" s="1"/>
      <c r="G19" s="1"/>
      <c r="H19" s="1"/>
      <c r="I19" s="1"/>
    </row>
    <row r="20" spans="1:51" s="8" customFormat="1" ht="18" customHeight="1">
      <c r="B20" s="1"/>
      <c r="C20" s="1"/>
      <c r="D20" s="1"/>
      <c r="E20" s="1"/>
      <c r="F20" s="1"/>
      <c r="G20" s="1"/>
      <c r="H20" s="1"/>
      <c r="I20" s="1"/>
    </row>
    <row r="21" spans="1:51" s="8" customFormat="1" ht="18" customHeight="1">
      <c r="D21" s="171" t="s">
        <v>354</v>
      </c>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1:51" s="8" customFormat="1" ht="18" customHeight="1">
      <c r="D22" s="174"/>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6"/>
    </row>
    <row r="23" spans="1:51" s="8" customFormat="1" ht="18" customHeight="1">
      <c r="D23" s="177"/>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9"/>
    </row>
    <row r="24" spans="1:51" s="8" customFormat="1" ht="18" customHeight="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row>
    <row r="25" spans="1:51" s="8" customFormat="1" ht="18" customHeight="1">
      <c r="B25" s="1">
        <v>2</v>
      </c>
      <c r="C25" s="1"/>
      <c r="D25" s="1" t="s">
        <v>5</v>
      </c>
      <c r="E25" s="1"/>
      <c r="F25" s="1"/>
      <c r="G25" s="1"/>
      <c r="H25" s="1"/>
      <c r="I25" s="1"/>
      <c r="J25" s="1"/>
    </row>
    <row r="26" spans="1:51" s="8" customFormat="1" ht="18" customHeight="1">
      <c r="B26" s="1"/>
      <c r="C26" s="1"/>
      <c r="D26" s="1"/>
      <c r="E26" s="1"/>
      <c r="F26" s="1"/>
      <c r="G26" s="1"/>
      <c r="H26" s="1"/>
      <c r="I26" s="1"/>
      <c r="J26" s="1"/>
    </row>
    <row r="27" spans="1:51" s="10" customFormat="1" ht="18" customHeight="1">
      <c r="A27" s="1"/>
      <c r="C27" s="1"/>
      <c r="D27" s="156">
        <f>'別紙 　５'!Z19</f>
        <v>1607000</v>
      </c>
      <c r="E27" s="157"/>
      <c r="F27" s="157"/>
      <c r="G27" s="157"/>
      <c r="H27" s="157"/>
      <c r="I27" s="157"/>
      <c r="J27" s="157"/>
      <c r="K27" s="157"/>
      <c r="L27" s="157"/>
      <c r="M27" s="157"/>
      <c r="N27" s="157"/>
      <c r="O27" s="157"/>
      <c r="P27" s="157"/>
      <c r="Q27" s="157"/>
      <c r="R27" s="157"/>
      <c r="S27" s="157"/>
      <c r="T27" s="157"/>
      <c r="U27" s="150" t="s">
        <v>50</v>
      </c>
      <c r="V27" s="151"/>
      <c r="W27" s="11"/>
      <c r="X27" s="11"/>
      <c r="Y27" s="11"/>
      <c r="AM27" s="1"/>
      <c r="AN27" s="1"/>
      <c r="AO27" s="1"/>
      <c r="AP27" s="1"/>
      <c r="AQ27" s="1"/>
      <c r="AR27" s="1"/>
      <c r="AS27" s="1"/>
      <c r="AT27" s="1"/>
      <c r="AU27" s="1"/>
      <c r="AV27" s="1"/>
      <c r="AW27" s="1"/>
      <c r="AX27" s="1"/>
      <c r="AY27" s="1"/>
    </row>
    <row r="28" spans="1:51" s="10" customFormat="1" ht="18" customHeight="1">
      <c r="C28" s="1"/>
      <c r="D28" s="158"/>
      <c r="E28" s="159"/>
      <c r="F28" s="159"/>
      <c r="G28" s="159"/>
      <c r="H28" s="159"/>
      <c r="I28" s="159"/>
      <c r="J28" s="159"/>
      <c r="K28" s="159"/>
      <c r="L28" s="159"/>
      <c r="M28" s="159"/>
      <c r="N28" s="159"/>
      <c r="O28" s="159"/>
      <c r="P28" s="159"/>
      <c r="Q28" s="159"/>
      <c r="R28" s="159"/>
      <c r="S28" s="159"/>
      <c r="T28" s="159"/>
      <c r="U28" s="152"/>
      <c r="V28" s="153"/>
      <c r="W28" s="12"/>
      <c r="X28" s="12"/>
      <c r="Y28" s="12"/>
      <c r="AM28" s="1"/>
      <c r="AN28" s="1"/>
      <c r="AO28" s="1"/>
      <c r="AP28" s="1"/>
      <c r="AQ28" s="1"/>
      <c r="AR28" s="1"/>
      <c r="AS28" s="1"/>
      <c r="AT28" s="1"/>
      <c r="AU28" s="1"/>
      <c r="AV28" s="1"/>
      <c r="AW28" s="1"/>
      <c r="AX28" s="1"/>
      <c r="AY28" s="1"/>
    </row>
    <row r="29" spans="1:51" s="10" customFormat="1" ht="18" customHeight="1">
      <c r="C29" s="1"/>
      <c r="D29" s="160"/>
      <c r="E29" s="161"/>
      <c r="F29" s="161"/>
      <c r="G29" s="161"/>
      <c r="H29" s="161"/>
      <c r="I29" s="161"/>
      <c r="J29" s="161"/>
      <c r="K29" s="161"/>
      <c r="L29" s="161"/>
      <c r="M29" s="161"/>
      <c r="N29" s="161"/>
      <c r="O29" s="161"/>
      <c r="P29" s="161"/>
      <c r="Q29" s="161"/>
      <c r="R29" s="161"/>
      <c r="S29" s="161"/>
      <c r="T29" s="161"/>
      <c r="U29" s="154"/>
      <c r="V29" s="155"/>
      <c r="W29" s="12"/>
      <c r="X29" s="12"/>
      <c r="Y29" s="12"/>
      <c r="AN29" s="1"/>
      <c r="AO29" s="1"/>
      <c r="AP29" s="1"/>
      <c r="AQ29" s="1"/>
      <c r="AR29" s="1"/>
      <c r="AS29" s="1"/>
      <c r="AT29" s="1"/>
      <c r="AU29" s="1"/>
      <c r="AV29" s="1"/>
      <c r="AW29" s="1"/>
      <c r="AX29" s="1"/>
      <c r="AY29" s="1"/>
    </row>
    <row r="30" spans="1:51" s="10" customFormat="1" ht="18" customHeight="1">
      <c r="C30" s="13"/>
      <c r="D30" s="13"/>
      <c r="E30" s="13"/>
      <c r="F30" s="13"/>
      <c r="G30" s="13"/>
      <c r="H30" s="13"/>
      <c r="I30" s="13"/>
      <c r="J30" s="13"/>
    </row>
    <row r="31" spans="1:51" s="8" customFormat="1" ht="18" customHeight="1">
      <c r="B31" s="1">
        <v>3</v>
      </c>
      <c r="C31" s="1"/>
      <c r="D31" s="1" t="s">
        <v>56</v>
      </c>
      <c r="E31" s="1"/>
      <c r="F31" s="14"/>
      <c r="G31" s="14"/>
      <c r="H31" s="14"/>
      <c r="I31" s="14"/>
      <c r="J31" s="1"/>
    </row>
    <row r="32" spans="1:51" s="8" customFormat="1" ht="18" customHeight="1">
      <c r="B32" s="1"/>
      <c r="C32" s="1"/>
      <c r="D32" s="1"/>
      <c r="E32" s="1"/>
      <c r="F32" s="14"/>
      <c r="G32" s="14"/>
      <c r="H32" s="14"/>
      <c r="I32" s="14"/>
      <c r="J32" s="1"/>
    </row>
    <row r="33" spans="1:37" s="10" customFormat="1" ht="18" customHeight="1">
      <c r="C33" s="1"/>
      <c r="D33" s="162" t="s">
        <v>293</v>
      </c>
      <c r="E33" s="163"/>
      <c r="F33" s="163"/>
      <c r="G33" s="163"/>
      <c r="H33" s="163"/>
      <c r="I33" s="163"/>
      <c r="J33" s="163"/>
      <c r="K33" s="163"/>
      <c r="L33" s="163"/>
      <c r="M33" s="163"/>
      <c r="N33" s="163"/>
      <c r="O33" s="163"/>
      <c r="P33" s="163"/>
      <c r="Q33" s="163"/>
      <c r="R33" s="163"/>
      <c r="S33" s="163"/>
      <c r="T33" s="163"/>
      <c r="U33" s="163"/>
      <c r="V33" s="164"/>
      <c r="W33" s="1"/>
      <c r="X33" s="1"/>
      <c r="Y33" s="1"/>
      <c r="Z33" s="1"/>
    </row>
    <row r="34" spans="1:37" ht="18" customHeight="1">
      <c r="D34" s="165"/>
      <c r="E34" s="166"/>
      <c r="F34" s="166"/>
      <c r="G34" s="166"/>
      <c r="H34" s="166"/>
      <c r="I34" s="166"/>
      <c r="J34" s="166"/>
      <c r="K34" s="166"/>
      <c r="L34" s="166"/>
      <c r="M34" s="166"/>
      <c r="N34" s="166"/>
      <c r="O34" s="166"/>
      <c r="P34" s="166"/>
      <c r="Q34" s="166"/>
      <c r="R34" s="166"/>
      <c r="S34" s="166"/>
      <c r="T34" s="166"/>
      <c r="U34" s="166"/>
      <c r="V34" s="167"/>
      <c r="W34" s="15"/>
      <c r="X34" s="15"/>
      <c r="Y34" s="15"/>
      <c r="Z34" s="15"/>
      <c r="AA34" s="15"/>
      <c r="AB34" s="15"/>
      <c r="AC34" s="15"/>
      <c r="AD34" s="15"/>
      <c r="AE34" s="15"/>
      <c r="AF34" s="15"/>
      <c r="AG34" s="5"/>
      <c r="AH34" s="5"/>
      <c r="AI34" s="5"/>
    </row>
    <row r="35" spans="1:37" ht="18" customHeight="1">
      <c r="D35" s="61"/>
      <c r="E35" s="61"/>
      <c r="F35" s="61"/>
      <c r="G35" s="61"/>
      <c r="H35" s="61"/>
      <c r="I35" s="61"/>
      <c r="J35" s="61"/>
      <c r="K35" s="61"/>
      <c r="L35" s="61"/>
      <c r="M35" s="61"/>
      <c r="N35" s="61"/>
      <c r="O35" s="61"/>
      <c r="P35" s="61"/>
      <c r="Q35" s="61"/>
      <c r="R35" s="61"/>
      <c r="S35" s="61"/>
      <c r="T35" s="61"/>
      <c r="U35" s="61"/>
      <c r="V35" s="61"/>
      <c r="W35" s="15"/>
      <c r="X35" s="15"/>
      <c r="Y35" s="15"/>
      <c r="Z35" s="15"/>
      <c r="AA35" s="15"/>
      <c r="AB35" s="15"/>
      <c r="AC35" s="15"/>
      <c r="AD35" s="15"/>
      <c r="AE35" s="15"/>
      <c r="AF35" s="15"/>
      <c r="AG35" s="5"/>
      <c r="AH35" s="5"/>
      <c r="AI35" s="5"/>
    </row>
    <row r="36" spans="1:37" ht="18" customHeight="1">
      <c r="A36" s="134"/>
      <c r="B36" s="134">
        <v>4</v>
      </c>
      <c r="C36" s="134"/>
      <c r="D36" s="135" t="s">
        <v>133</v>
      </c>
      <c r="E36" s="135"/>
      <c r="F36" s="135"/>
      <c r="G36" s="135"/>
      <c r="H36" s="135"/>
      <c r="I36" s="135"/>
      <c r="J36" s="135"/>
      <c r="K36" s="136"/>
      <c r="L36" s="136"/>
      <c r="M36" s="136"/>
      <c r="N36" s="136"/>
      <c r="O36" s="136"/>
      <c r="P36" s="136"/>
      <c r="Q36" s="136"/>
      <c r="R36" s="136"/>
      <c r="S36" s="136"/>
      <c r="T36" s="136"/>
      <c r="U36" s="136"/>
      <c r="V36" s="135"/>
      <c r="W36" s="135"/>
      <c r="X36" s="135"/>
      <c r="Y36" s="135"/>
      <c r="Z36" s="135"/>
      <c r="AA36" s="135"/>
      <c r="AB36" s="135"/>
      <c r="AC36" s="135"/>
      <c r="AD36" s="135"/>
      <c r="AE36" s="135"/>
      <c r="AF36" s="135"/>
      <c r="AG36" s="135"/>
      <c r="AH36" s="135"/>
      <c r="AI36" s="135"/>
      <c r="AJ36" s="134"/>
      <c r="AK36" s="134"/>
    </row>
    <row r="37" spans="1:37" ht="18" customHeight="1">
      <c r="A37" s="134"/>
      <c r="B37" s="134"/>
      <c r="C37" s="134"/>
      <c r="D37" s="134" t="s">
        <v>134</v>
      </c>
      <c r="E37" s="137"/>
      <c r="F37" s="137"/>
      <c r="G37" s="137"/>
      <c r="H37" s="137"/>
      <c r="I37" s="137"/>
      <c r="J37" s="137"/>
      <c r="K37" s="137"/>
      <c r="L37" s="137"/>
      <c r="M37" s="137"/>
      <c r="N37" s="137"/>
      <c r="O37" s="137"/>
      <c r="P37" s="137"/>
      <c r="Q37" s="137"/>
      <c r="R37" s="137"/>
      <c r="S37" s="137"/>
      <c r="T37" s="137"/>
      <c r="U37" s="137"/>
      <c r="V37" s="138"/>
      <c r="W37" s="138"/>
      <c r="X37" s="138"/>
      <c r="Y37" s="138"/>
      <c r="Z37" s="138"/>
      <c r="AA37" s="138"/>
      <c r="AB37" s="138"/>
      <c r="AC37" s="138"/>
      <c r="AD37" s="139"/>
      <c r="AE37" s="139"/>
      <c r="AF37" s="139"/>
      <c r="AG37" s="139"/>
      <c r="AH37" s="135"/>
      <c r="AI37" s="135"/>
      <c r="AJ37" s="134"/>
      <c r="AK37" s="134"/>
    </row>
    <row r="38" spans="1:37" ht="18" customHeight="1">
      <c r="A38" s="134"/>
      <c r="B38" s="134"/>
      <c r="C38" s="134"/>
      <c r="D38" s="134" t="s">
        <v>376</v>
      </c>
      <c r="E38" s="137"/>
      <c r="F38" s="137"/>
      <c r="G38" s="137"/>
      <c r="H38" s="137"/>
      <c r="I38" s="137"/>
      <c r="J38" s="137"/>
      <c r="K38" s="137"/>
      <c r="L38" s="137"/>
      <c r="M38" s="137"/>
      <c r="N38" s="137"/>
      <c r="O38" s="137"/>
      <c r="P38" s="137"/>
      <c r="Q38" s="137"/>
      <c r="R38" s="137"/>
      <c r="S38" s="137"/>
      <c r="T38" s="137"/>
      <c r="U38" s="137"/>
      <c r="V38" s="138"/>
      <c r="W38" s="138"/>
      <c r="X38" s="138"/>
      <c r="Y38" s="138"/>
      <c r="Z38" s="138"/>
      <c r="AA38" s="138"/>
      <c r="AB38" s="138"/>
      <c r="AC38" s="138"/>
      <c r="AD38" s="139"/>
      <c r="AE38" s="139"/>
      <c r="AF38" s="139"/>
      <c r="AG38" s="139"/>
      <c r="AH38" s="135"/>
      <c r="AI38" s="135"/>
      <c r="AJ38" s="134"/>
      <c r="AK38" s="134"/>
    </row>
    <row r="39" spans="1:37" s="8" customFormat="1" ht="18" customHeight="1">
      <c r="A39" s="140"/>
      <c r="B39" s="140"/>
      <c r="C39" s="134"/>
      <c r="D39" s="134" t="s">
        <v>377</v>
      </c>
      <c r="E39" s="141"/>
      <c r="F39" s="134"/>
      <c r="G39" s="142"/>
      <c r="H39" s="134"/>
      <c r="I39" s="134"/>
      <c r="J39" s="134"/>
      <c r="K39" s="134"/>
      <c r="L39" s="134"/>
      <c r="M39" s="134"/>
      <c r="N39" s="134"/>
      <c r="O39" s="134"/>
      <c r="P39" s="134"/>
      <c r="Q39" s="134"/>
      <c r="R39" s="134"/>
      <c r="S39" s="134"/>
      <c r="T39" s="134"/>
      <c r="U39" s="134"/>
      <c r="V39" s="134"/>
      <c r="W39" s="134"/>
      <c r="X39" s="134"/>
      <c r="Y39" s="134"/>
      <c r="Z39" s="134"/>
      <c r="AA39" s="134"/>
      <c r="AB39" s="134"/>
      <c r="AC39" s="134"/>
      <c r="AD39" s="140"/>
      <c r="AE39" s="140"/>
      <c r="AF39" s="140"/>
      <c r="AG39" s="140"/>
      <c r="AH39" s="139"/>
      <c r="AI39" s="139"/>
      <c r="AJ39" s="140"/>
      <c r="AK39" s="140"/>
    </row>
    <row r="40" spans="1:37" s="8" customFormat="1" ht="18" customHeight="1">
      <c r="A40" s="140"/>
      <c r="B40" s="140"/>
      <c r="C40" s="140"/>
      <c r="D40" s="134"/>
      <c r="E40" s="134" t="s">
        <v>135</v>
      </c>
      <c r="F40" s="134"/>
      <c r="G40" s="143"/>
      <c r="H40" s="144"/>
      <c r="I40" s="144"/>
      <c r="J40" s="144"/>
      <c r="K40" s="144"/>
      <c r="L40" s="144"/>
      <c r="M40" s="144"/>
      <c r="N40" s="144"/>
      <c r="O40" s="144"/>
      <c r="P40" s="144"/>
      <c r="Q40" s="144"/>
      <c r="R40" s="144"/>
      <c r="S40" s="144"/>
      <c r="T40" s="144"/>
      <c r="U40" s="144"/>
      <c r="V40" s="144"/>
      <c r="W40" s="144"/>
      <c r="X40" s="144"/>
      <c r="Y40" s="144"/>
      <c r="Z40" s="144"/>
      <c r="AA40" s="144"/>
      <c r="AB40" s="144"/>
      <c r="AC40" s="144"/>
      <c r="AD40" s="145"/>
      <c r="AE40" s="145"/>
      <c r="AF40" s="145"/>
      <c r="AG40" s="145"/>
      <c r="AH40" s="140"/>
      <c r="AI40" s="140"/>
      <c r="AJ40" s="140"/>
      <c r="AK40" s="140"/>
    </row>
    <row r="41" spans="1:37" s="8" customFormat="1" ht="18" customHeight="1">
      <c r="A41" s="140"/>
      <c r="B41" s="140"/>
      <c r="C41" s="140"/>
      <c r="D41" s="134"/>
      <c r="E41" s="134" t="s">
        <v>136</v>
      </c>
      <c r="F41" s="134"/>
      <c r="G41" s="14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5"/>
      <c r="AE41" s="145"/>
      <c r="AF41" s="145"/>
      <c r="AG41" s="145"/>
      <c r="AH41" s="145"/>
      <c r="AI41" s="145"/>
      <c r="AJ41" s="140"/>
      <c r="AK41" s="140"/>
    </row>
    <row r="42" spans="1:37" s="8" customFormat="1" ht="15" customHeight="1">
      <c r="A42" s="140"/>
      <c r="B42" s="140"/>
      <c r="C42" s="140"/>
      <c r="D42" s="134" t="s">
        <v>378</v>
      </c>
      <c r="E42" s="134"/>
      <c r="F42" s="134"/>
      <c r="G42" s="142"/>
      <c r="H42" s="147"/>
      <c r="I42" s="147"/>
      <c r="J42" s="147"/>
      <c r="K42" s="147"/>
      <c r="L42" s="147"/>
      <c r="M42" s="147"/>
      <c r="N42" s="147"/>
      <c r="O42" s="147"/>
      <c r="P42" s="147"/>
      <c r="Q42" s="147"/>
      <c r="R42" s="147"/>
      <c r="S42" s="147"/>
      <c r="T42" s="147"/>
      <c r="U42" s="147"/>
      <c r="V42" s="147"/>
      <c r="W42" s="147"/>
      <c r="X42" s="147"/>
      <c r="Y42" s="147"/>
      <c r="Z42" s="147"/>
      <c r="AA42" s="147"/>
      <c r="AB42" s="147"/>
      <c r="AC42" s="147"/>
      <c r="AD42" s="148"/>
      <c r="AE42" s="148"/>
      <c r="AF42" s="148"/>
      <c r="AG42" s="148"/>
      <c r="AH42" s="145"/>
      <c r="AI42" s="145"/>
      <c r="AJ42" s="140"/>
      <c r="AK42" s="140"/>
    </row>
    <row r="43" spans="1:37" s="8" customFormat="1" ht="18" customHeight="1">
      <c r="A43" s="140"/>
      <c r="B43" s="140"/>
      <c r="C43" s="134"/>
      <c r="D43" s="134" t="s">
        <v>379</v>
      </c>
      <c r="E43" s="134"/>
      <c r="F43" s="134"/>
      <c r="G43" s="134"/>
      <c r="H43" s="147"/>
      <c r="I43" s="147"/>
      <c r="J43" s="147"/>
      <c r="K43" s="147"/>
      <c r="L43" s="147"/>
      <c r="M43" s="147"/>
      <c r="N43" s="147"/>
      <c r="O43" s="147"/>
      <c r="P43" s="147"/>
      <c r="Q43" s="147"/>
      <c r="R43" s="147"/>
      <c r="S43" s="147"/>
      <c r="T43" s="147"/>
      <c r="U43" s="147"/>
      <c r="V43" s="147"/>
      <c r="W43" s="147"/>
      <c r="X43" s="147"/>
      <c r="Y43" s="147"/>
      <c r="Z43" s="147"/>
      <c r="AA43" s="147"/>
      <c r="AB43" s="147"/>
      <c r="AC43" s="147"/>
      <c r="AD43" s="148"/>
      <c r="AE43" s="148"/>
      <c r="AF43" s="148"/>
      <c r="AG43" s="148"/>
      <c r="AH43" s="148"/>
      <c r="AI43" s="148"/>
      <c r="AJ43" s="140"/>
      <c r="AK43" s="140"/>
    </row>
    <row r="44" spans="1:37" ht="18" customHeight="1">
      <c r="A44" s="134"/>
      <c r="B44" s="134"/>
      <c r="C44" s="134"/>
      <c r="D44" s="134"/>
      <c r="E44" s="134" t="s">
        <v>137</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48"/>
      <c r="AI44" s="148"/>
      <c r="AJ44" s="134"/>
      <c r="AK44" s="134"/>
    </row>
    <row r="45" spans="1:37" ht="18" customHeight="1">
      <c r="A45" s="134"/>
      <c r="B45" s="134"/>
      <c r="C45" s="134"/>
      <c r="D45" s="134"/>
      <c r="E45" s="134"/>
      <c r="F45" s="134"/>
      <c r="G45" s="134" t="s">
        <v>138</v>
      </c>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row>
    <row r="46" spans="1:37" ht="18" customHeight="1">
      <c r="A46" s="134"/>
      <c r="B46" s="134"/>
      <c r="C46" s="134"/>
      <c r="D46" s="134"/>
      <c r="E46" s="134"/>
      <c r="F46" s="134"/>
      <c r="G46" s="134" t="s">
        <v>139</v>
      </c>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row>
    <row r="47" spans="1:37" ht="18" customHeight="1">
      <c r="A47" s="134"/>
      <c r="B47" s="134"/>
      <c r="C47" s="134"/>
      <c r="D47" s="134" t="s">
        <v>380</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row>
    <row r="48" spans="1:37" ht="18" customHeight="1">
      <c r="A48" s="134"/>
      <c r="B48" s="134"/>
      <c r="C48" s="134"/>
      <c r="D48" s="134" t="s">
        <v>381</v>
      </c>
      <c r="E48" s="134" t="s">
        <v>387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row>
    <row r="49" spans="1:37" ht="18" customHeight="1">
      <c r="A49" s="134"/>
      <c r="B49" s="134"/>
      <c r="C49" s="134"/>
      <c r="D49" s="134" t="s">
        <v>382</v>
      </c>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row>
    <row r="50" spans="1:37" ht="18" customHeight="1">
      <c r="A50" s="134"/>
      <c r="B50" s="134"/>
      <c r="C50" s="134"/>
      <c r="D50" s="134" t="s">
        <v>383</v>
      </c>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row>
    <row r="51" spans="1:37" ht="18" customHeight="1">
      <c r="A51" s="134"/>
      <c r="B51" s="134"/>
      <c r="C51" s="134"/>
      <c r="D51" s="134" t="s">
        <v>384</v>
      </c>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row>
    <row r="52" spans="1:37" ht="18" customHeight="1">
      <c r="A52" s="134"/>
      <c r="B52" s="134"/>
      <c r="C52" s="134"/>
      <c r="D52" s="134" t="s">
        <v>385</v>
      </c>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row>
    <row r="53" spans="1:37" ht="18" customHeight="1">
      <c r="A53" s="134"/>
      <c r="B53" s="134"/>
      <c r="C53" s="134"/>
      <c r="D53" s="134" t="s">
        <v>386</v>
      </c>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row>
    <row r="54" spans="1:37" ht="18" customHeight="1"/>
    <row r="55" spans="1:37" ht="18" customHeight="1"/>
    <row r="56" spans="1:37" ht="18" customHeight="1"/>
    <row r="57" spans="1:37" ht="18" customHeight="1"/>
    <row r="58" spans="1:37" ht="18" customHeight="1"/>
    <row r="59" spans="1:37" ht="18" customHeight="1"/>
    <row r="60" spans="1:37" ht="18" customHeight="1"/>
    <row r="61" spans="1:37" ht="18" customHeight="1"/>
    <row r="62" spans="1:37" ht="18" customHeight="1"/>
    <row r="63" spans="1:37" ht="18" customHeight="1"/>
    <row r="64" spans="1:37" ht="18" customHeight="1"/>
    <row r="65" ht="18" customHeight="1"/>
    <row r="66" ht="18" customHeight="1"/>
    <row r="67" ht="18" customHeight="1"/>
    <row r="68" ht="18" customHeight="1"/>
  </sheetData>
  <mergeCells count="13">
    <mergeCell ref="V6:AJ6"/>
    <mergeCell ref="U27:V29"/>
    <mergeCell ref="D27:T29"/>
    <mergeCell ref="D33:V34"/>
    <mergeCell ref="A12:AK13"/>
    <mergeCell ref="C15:AI15"/>
    <mergeCell ref="A17:AK17"/>
    <mergeCell ref="V7:AJ7"/>
    <mergeCell ref="V8:AJ8"/>
    <mergeCell ref="Y9:AJ9"/>
    <mergeCell ref="Y10:AJ10"/>
    <mergeCell ref="C16:AK16"/>
    <mergeCell ref="D21:AI23"/>
  </mergeCells>
  <phoneticPr fontId="2"/>
  <pageMargins left="0.62992125984251968" right="0.23622047244094491" top="0.35" bottom="0.35433070866141736" header="0"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AK148"/>
  <sheetViews>
    <sheetView showGridLines="0" view="pageBreakPreview" zoomScaleNormal="100" zoomScaleSheetLayoutView="100" workbookViewId="0"/>
  </sheetViews>
  <sheetFormatPr baseColWidth="10" defaultColWidth="8.83203125" defaultRowHeight="14"/>
  <cols>
    <col min="1" max="22" width="2.6640625" style="10" customWidth="1"/>
    <col min="23" max="23" width="3.5" style="10" customWidth="1"/>
    <col min="24" max="38" width="2.6640625" style="10" customWidth="1"/>
    <col min="39" max="44" width="10.6640625" style="10" customWidth="1"/>
    <col min="45" max="16384" width="8.83203125" style="10"/>
  </cols>
  <sheetData>
    <row r="1" spans="2:36">
      <c r="B1" s="1"/>
    </row>
    <row r="2" spans="2:36">
      <c r="B2" s="10" t="s">
        <v>55</v>
      </c>
      <c r="D2" s="168" t="s">
        <v>261</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2:36" ht="15" customHeight="1">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2:36" ht="18" customHeight="1">
      <c r="B4" s="80">
        <v>1</v>
      </c>
      <c r="C4" s="79" t="s">
        <v>8</v>
      </c>
      <c r="D4" s="79"/>
      <c r="E4" s="79"/>
      <c r="F4" s="79"/>
      <c r="G4" s="79"/>
      <c r="I4" s="1"/>
      <c r="J4" s="1"/>
      <c r="K4" s="1"/>
      <c r="L4" s="1"/>
      <c r="M4" s="1"/>
      <c r="N4" s="1"/>
      <c r="O4" s="1"/>
    </row>
    <row r="5" spans="2:36" ht="12.75" customHeight="1">
      <c r="C5" s="303" t="s">
        <v>9</v>
      </c>
      <c r="D5" s="304"/>
      <c r="E5" s="304"/>
      <c r="F5" s="304"/>
      <c r="G5" s="305"/>
      <c r="H5" s="306" t="s">
        <v>294</v>
      </c>
      <c r="I5" s="306"/>
      <c r="J5" s="306"/>
      <c r="K5" s="306"/>
      <c r="L5" s="306"/>
      <c r="M5" s="306"/>
      <c r="N5" s="306"/>
      <c r="O5" s="306"/>
      <c r="P5" s="306"/>
      <c r="Q5" s="306"/>
      <c r="R5" s="306"/>
      <c r="S5" s="306"/>
      <c r="T5" s="306"/>
      <c r="U5" s="281" t="s">
        <v>10</v>
      </c>
      <c r="V5" s="281"/>
      <c r="W5" s="281"/>
      <c r="X5" s="281"/>
      <c r="Y5" s="297" t="s">
        <v>9</v>
      </c>
      <c r="Z5" s="297"/>
      <c r="AA5" s="297"/>
      <c r="AB5" s="297"/>
      <c r="AC5" s="300" t="s">
        <v>298</v>
      </c>
      <c r="AD5" s="301"/>
      <c r="AE5" s="301"/>
      <c r="AF5" s="301"/>
      <c r="AG5" s="301"/>
      <c r="AH5" s="301"/>
      <c r="AI5" s="301"/>
      <c r="AJ5" s="302"/>
    </row>
    <row r="6" spans="2:36" ht="21" customHeight="1">
      <c r="C6" s="249" t="s">
        <v>26</v>
      </c>
      <c r="D6" s="250"/>
      <c r="E6" s="250"/>
      <c r="F6" s="250"/>
      <c r="G6" s="251"/>
      <c r="H6" s="307" t="s">
        <v>295</v>
      </c>
      <c r="I6" s="308"/>
      <c r="J6" s="308"/>
      <c r="K6" s="308"/>
      <c r="L6" s="308"/>
      <c r="M6" s="308"/>
      <c r="N6" s="308"/>
      <c r="O6" s="308"/>
      <c r="P6" s="308"/>
      <c r="Q6" s="308"/>
      <c r="R6" s="308"/>
      <c r="S6" s="308"/>
      <c r="T6" s="309"/>
      <c r="U6" s="281"/>
      <c r="V6" s="281"/>
      <c r="W6" s="281"/>
      <c r="X6" s="281"/>
      <c r="Y6" s="298" t="s">
        <v>30</v>
      </c>
      <c r="Z6" s="298"/>
      <c r="AA6" s="298"/>
      <c r="AB6" s="298"/>
      <c r="AC6" s="291" t="s">
        <v>299</v>
      </c>
      <c r="AD6" s="292"/>
      <c r="AE6" s="292"/>
      <c r="AF6" s="292"/>
      <c r="AG6" s="292"/>
      <c r="AH6" s="292"/>
      <c r="AI6" s="292"/>
      <c r="AJ6" s="293"/>
    </row>
    <row r="7" spans="2:36" ht="19.5" customHeight="1">
      <c r="C7" s="231"/>
      <c r="D7" s="232"/>
      <c r="E7" s="232"/>
      <c r="F7" s="232"/>
      <c r="G7" s="233"/>
      <c r="H7" s="261"/>
      <c r="I7" s="262"/>
      <c r="J7" s="262"/>
      <c r="K7" s="262"/>
      <c r="L7" s="262"/>
      <c r="M7" s="262"/>
      <c r="N7" s="262"/>
      <c r="O7" s="262"/>
      <c r="P7" s="262"/>
      <c r="Q7" s="262"/>
      <c r="R7" s="262"/>
      <c r="S7" s="262"/>
      <c r="T7" s="263"/>
      <c r="U7" s="281"/>
      <c r="V7" s="281"/>
      <c r="W7" s="281"/>
      <c r="X7" s="281"/>
      <c r="Y7" s="299" t="s">
        <v>31</v>
      </c>
      <c r="Z7" s="299"/>
      <c r="AA7" s="299"/>
      <c r="AB7" s="299"/>
      <c r="AC7" s="294" t="s">
        <v>300</v>
      </c>
      <c r="AD7" s="295"/>
      <c r="AE7" s="295"/>
      <c r="AF7" s="295"/>
      <c r="AG7" s="295"/>
      <c r="AH7" s="295"/>
      <c r="AI7" s="295"/>
      <c r="AJ7" s="296"/>
    </row>
    <row r="8" spans="2:36" ht="13.5" customHeight="1">
      <c r="C8" s="228" t="s">
        <v>27</v>
      </c>
      <c r="D8" s="229"/>
      <c r="E8" s="229"/>
      <c r="F8" s="229"/>
      <c r="G8" s="230"/>
      <c r="H8" s="19" t="s">
        <v>3</v>
      </c>
      <c r="I8" s="310" t="s">
        <v>286</v>
      </c>
      <c r="J8" s="310"/>
      <c r="K8" s="310"/>
      <c r="L8" s="310"/>
      <c r="M8" s="310"/>
      <c r="N8" s="310"/>
      <c r="O8" s="310"/>
      <c r="P8" s="310"/>
      <c r="Q8" s="310"/>
      <c r="R8" s="310"/>
      <c r="S8" s="310"/>
      <c r="T8" s="311"/>
      <c r="U8" s="281" t="s">
        <v>11</v>
      </c>
      <c r="V8" s="281"/>
      <c r="W8" s="281"/>
      <c r="X8" s="282" t="s">
        <v>301</v>
      </c>
      <c r="Y8" s="282"/>
      <c r="Z8" s="282"/>
      <c r="AA8" s="282"/>
      <c r="AB8" s="282"/>
      <c r="AC8" s="282"/>
      <c r="AD8" s="282"/>
      <c r="AE8" s="282"/>
      <c r="AF8" s="282"/>
      <c r="AG8" s="282"/>
      <c r="AH8" s="282"/>
      <c r="AI8" s="282"/>
      <c r="AJ8" s="282"/>
    </row>
    <row r="9" spans="2:36" ht="19.5" customHeight="1">
      <c r="C9" s="231"/>
      <c r="D9" s="232"/>
      <c r="E9" s="232"/>
      <c r="F9" s="232"/>
      <c r="G9" s="233"/>
      <c r="H9" s="286" t="s">
        <v>296</v>
      </c>
      <c r="I9" s="287"/>
      <c r="J9" s="287"/>
      <c r="K9" s="287"/>
      <c r="L9" s="287"/>
      <c r="M9" s="287"/>
      <c r="N9" s="287"/>
      <c r="O9" s="287"/>
      <c r="P9" s="287"/>
      <c r="Q9" s="287"/>
      <c r="R9" s="287"/>
      <c r="S9" s="287"/>
      <c r="T9" s="288"/>
      <c r="U9" s="281"/>
      <c r="V9" s="281"/>
      <c r="W9" s="281"/>
      <c r="X9" s="282"/>
      <c r="Y9" s="282"/>
      <c r="Z9" s="282"/>
      <c r="AA9" s="282"/>
      <c r="AB9" s="282"/>
      <c r="AC9" s="282"/>
      <c r="AD9" s="282"/>
      <c r="AE9" s="282"/>
      <c r="AF9" s="282"/>
      <c r="AG9" s="282"/>
      <c r="AH9" s="282"/>
      <c r="AI9" s="282"/>
      <c r="AJ9" s="282"/>
    </row>
    <row r="10" spans="2:36" ht="21.75" customHeight="1">
      <c r="C10" s="267" t="s">
        <v>12</v>
      </c>
      <c r="D10" s="268"/>
      <c r="E10" s="268"/>
      <c r="F10" s="268"/>
      <c r="G10" s="268"/>
      <c r="H10" s="252" t="s">
        <v>297</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4"/>
    </row>
    <row r="11" spans="2:36" ht="13.5" customHeight="1">
      <c r="C11" s="228" t="s">
        <v>49</v>
      </c>
      <c r="D11" s="229"/>
      <c r="E11" s="229"/>
      <c r="F11" s="229"/>
      <c r="G11" s="230"/>
      <c r="H11" s="19" t="s">
        <v>3</v>
      </c>
      <c r="I11" s="289"/>
      <c r="J11" s="289"/>
      <c r="K11" s="289"/>
      <c r="L11" s="289"/>
      <c r="M11" s="289"/>
      <c r="N11" s="289"/>
      <c r="O11" s="289"/>
      <c r="P11" s="289"/>
      <c r="Q11" s="289"/>
      <c r="R11" s="289"/>
      <c r="S11" s="289"/>
      <c r="T11" s="290"/>
      <c r="U11" s="281" t="s">
        <v>11</v>
      </c>
      <c r="V11" s="281"/>
      <c r="W11" s="281"/>
      <c r="X11" s="282" t="s">
        <v>25</v>
      </c>
      <c r="Y11" s="282"/>
      <c r="Z11" s="282"/>
      <c r="AA11" s="282"/>
      <c r="AB11" s="282"/>
      <c r="AC11" s="282"/>
      <c r="AD11" s="282"/>
      <c r="AE11" s="282"/>
      <c r="AF11" s="282"/>
      <c r="AG11" s="282"/>
      <c r="AH11" s="282"/>
      <c r="AI11" s="282"/>
      <c r="AJ11" s="282"/>
    </row>
    <row r="12" spans="2:36" ht="21.75" customHeight="1">
      <c r="C12" s="231"/>
      <c r="D12" s="232"/>
      <c r="E12" s="232"/>
      <c r="F12" s="232"/>
      <c r="G12" s="233"/>
      <c r="H12" s="283"/>
      <c r="I12" s="284"/>
      <c r="J12" s="284"/>
      <c r="K12" s="284"/>
      <c r="L12" s="284"/>
      <c r="M12" s="284"/>
      <c r="N12" s="284"/>
      <c r="O12" s="284"/>
      <c r="P12" s="284"/>
      <c r="Q12" s="284"/>
      <c r="R12" s="284"/>
      <c r="S12" s="284"/>
      <c r="T12" s="285"/>
      <c r="U12" s="281"/>
      <c r="V12" s="281"/>
      <c r="W12" s="281"/>
      <c r="X12" s="282"/>
      <c r="Y12" s="282"/>
      <c r="Z12" s="282"/>
      <c r="AA12" s="282"/>
      <c r="AB12" s="282"/>
      <c r="AC12" s="282"/>
      <c r="AD12" s="282"/>
      <c r="AE12" s="282"/>
      <c r="AF12" s="282"/>
      <c r="AG12" s="282"/>
      <c r="AH12" s="282"/>
      <c r="AI12" s="282"/>
      <c r="AJ12" s="282"/>
    </row>
    <row r="13" spans="2:36" ht="13.5" customHeight="1">
      <c r="C13" s="228" t="s">
        <v>28</v>
      </c>
      <c r="D13" s="229"/>
      <c r="E13" s="229"/>
      <c r="F13" s="229"/>
      <c r="G13" s="230"/>
      <c r="H13" s="19" t="s">
        <v>3</v>
      </c>
      <c r="I13" s="289"/>
      <c r="J13" s="289"/>
      <c r="K13" s="289"/>
      <c r="L13" s="289"/>
      <c r="M13" s="289"/>
      <c r="N13" s="289"/>
      <c r="O13" s="289"/>
      <c r="P13" s="289"/>
      <c r="Q13" s="289"/>
      <c r="R13" s="289"/>
      <c r="S13" s="289"/>
      <c r="T13" s="290"/>
      <c r="U13" s="281" t="s">
        <v>11</v>
      </c>
      <c r="V13" s="281"/>
      <c r="W13" s="281"/>
      <c r="X13" s="282" t="s">
        <v>301</v>
      </c>
      <c r="Y13" s="282"/>
      <c r="Z13" s="282"/>
      <c r="AA13" s="282"/>
      <c r="AB13" s="282"/>
      <c r="AC13" s="282"/>
      <c r="AD13" s="282"/>
      <c r="AE13" s="282"/>
      <c r="AF13" s="282"/>
      <c r="AG13" s="282"/>
      <c r="AH13" s="282"/>
      <c r="AI13" s="282"/>
      <c r="AJ13" s="282"/>
    </row>
    <row r="14" spans="2:36" ht="19.5" customHeight="1">
      <c r="C14" s="231"/>
      <c r="D14" s="232"/>
      <c r="E14" s="232"/>
      <c r="F14" s="232"/>
      <c r="G14" s="233"/>
      <c r="H14" s="286" t="s">
        <v>153</v>
      </c>
      <c r="I14" s="287"/>
      <c r="J14" s="287"/>
      <c r="K14" s="287"/>
      <c r="L14" s="287"/>
      <c r="M14" s="287"/>
      <c r="N14" s="287"/>
      <c r="O14" s="287"/>
      <c r="P14" s="287"/>
      <c r="Q14" s="287"/>
      <c r="R14" s="287"/>
      <c r="S14" s="287"/>
      <c r="T14" s="288"/>
      <c r="U14" s="281"/>
      <c r="V14" s="281"/>
      <c r="W14" s="281"/>
      <c r="X14" s="282"/>
      <c r="Y14" s="282"/>
      <c r="Z14" s="282"/>
      <c r="AA14" s="282"/>
      <c r="AB14" s="282"/>
      <c r="AC14" s="282"/>
      <c r="AD14" s="282"/>
      <c r="AE14" s="282"/>
      <c r="AF14" s="282"/>
      <c r="AG14" s="282"/>
      <c r="AH14" s="282"/>
      <c r="AI14" s="282"/>
      <c r="AJ14" s="282"/>
    </row>
    <row r="15" spans="2:36" ht="13.5" customHeight="1">
      <c r="C15" s="228" t="s">
        <v>29</v>
      </c>
      <c r="D15" s="229"/>
      <c r="E15" s="229"/>
      <c r="F15" s="229"/>
      <c r="G15" s="230"/>
      <c r="H15" s="264" t="s">
        <v>9</v>
      </c>
      <c r="I15" s="265"/>
      <c r="J15" s="266"/>
      <c r="K15" s="255" t="s">
        <v>302</v>
      </c>
      <c r="L15" s="256"/>
      <c r="M15" s="256"/>
      <c r="N15" s="256"/>
      <c r="O15" s="256"/>
      <c r="P15" s="256"/>
      <c r="Q15" s="256"/>
      <c r="R15" s="256"/>
      <c r="S15" s="256"/>
      <c r="T15" s="257"/>
      <c r="U15" s="234" t="s">
        <v>13</v>
      </c>
      <c r="V15" s="235"/>
      <c r="W15" s="236"/>
      <c r="X15" s="240" t="s">
        <v>304</v>
      </c>
      <c r="Y15" s="241"/>
      <c r="Z15" s="241"/>
      <c r="AA15" s="241"/>
      <c r="AB15" s="241"/>
      <c r="AC15" s="241"/>
      <c r="AD15" s="241"/>
      <c r="AE15" s="241"/>
      <c r="AF15" s="241"/>
      <c r="AG15" s="241"/>
      <c r="AH15" s="241"/>
      <c r="AI15" s="241"/>
      <c r="AJ15" s="242"/>
    </row>
    <row r="16" spans="2:36" ht="6.75" customHeight="1">
      <c r="C16" s="249"/>
      <c r="D16" s="250"/>
      <c r="E16" s="250"/>
      <c r="F16" s="250"/>
      <c r="G16" s="251"/>
      <c r="H16" s="234" t="s">
        <v>30</v>
      </c>
      <c r="I16" s="235"/>
      <c r="J16" s="236"/>
      <c r="K16" s="258" t="s">
        <v>303</v>
      </c>
      <c r="L16" s="259"/>
      <c r="M16" s="259"/>
      <c r="N16" s="259"/>
      <c r="O16" s="259"/>
      <c r="P16" s="259"/>
      <c r="Q16" s="259"/>
      <c r="R16" s="259"/>
      <c r="S16" s="259"/>
      <c r="T16" s="260"/>
      <c r="U16" s="237"/>
      <c r="V16" s="238"/>
      <c r="W16" s="239"/>
      <c r="X16" s="243"/>
      <c r="Y16" s="244"/>
      <c r="Z16" s="244"/>
      <c r="AA16" s="244"/>
      <c r="AB16" s="244"/>
      <c r="AC16" s="244"/>
      <c r="AD16" s="244"/>
      <c r="AE16" s="244"/>
      <c r="AF16" s="244"/>
      <c r="AG16" s="244"/>
      <c r="AH16" s="244"/>
      <c r="AI16" s="244"/>
      <c r="AJ16" s="245"/>
    </row>
    <row r="17" spans="2:36" ht="21" customHeight="1">
      <c r="C17" s="249"/>
      <c r="D17" s="250"/>
      <c r="E17" s="250"/>
      <c r="F17" s="250"/>
      <c r="G17" s="251"/>
      <c r="H17" s="237"/>
      <c r="I17" s="238"/>
      <c r="J17" s="239"/>
      <c r="K17" s="261"/>
      <c r="L17" s="262"/>
      <c r="M17" s="262"/>
      <c r="N17" s="262"/>
      <c r="O17" s="262"/>
      <c r="P17" s="262"/>
      <c r="Q17" s="262"/>
      <c r="R17" s="262"/>
      <c r="S17" s="262"/>
      <c r="T17" s="263"/>
      <c r="U17" s="208" t="s">
        <v>24</v>
      </c>
      <c r="V17" s="209"/>
      <c r="W17" s="210"/>
      <c r="X17" s="246" t="s">
        <v>305</v>
      </c>
      <c r="Y17" s="247"/>
      <c r="Z17" s="247"/>
      <c r="AA17" s="247"/>
      <c r="AB17" s="247"/>
      <c r="AC17" s="247"/>
      <c r="AD17" s="247"/>
      <c r="AE17" s="247"/>
      <c r="AF17" s="247"/>
      <c r="AG17" s="247"/>
      <c r="AH17" s="247"/>
      <c r="AI17" s="247"/>
      <c r="AJ17" s="248"/>
    </row>
    <row r="18" spans="2:36" ht="20.25" customHeight="1">
      <c r="C18" s="231"/>
      <c r="D18" s="232"/>
      <c r="E18" s="232"/>
      <c r="F18" s="232"/>
      <c r="G18" s="233"/>
      <c r="H18" s="267" t="s">
        <v>14</v>
      </c>
      <c r="I18" s="268"/>
      <c r="J18" s="269"/>
      <c r="K18" s="252" t="s">
        <v>306</v>
      </c>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4"/>
    </row>
    <row r="19" spans="2:36" ht="21.75" customHeight="1">
      <c r="C19" s="228" t="s">
        <v>266</v>
      </c>
      <c r="D19" s="229"/>
      <c r="E19" s="229"/>
      <c r="F19" s="229"/>
      <c r="G19" s="230"/>
      <c r="H19" s="208" t="s">
        <v>15</v>
      </c>
      <c r="I19" s="209"/>
      <c r="J19" s="210"/>
      <c r="K19" s="275" t="s">
        <v>307</v>
      </c>
      <c r="L19" s="276"/>
      <c r="M19" s="276"/>
      <c r="N19" s="276"/>
      <c r="O19" s="276"/>
      <c r="P19" s="276"/>
      <c r="Q19" s="276"/>
      <c r="R19" s="276"/>
      <c r="S19" s="276"/>
      <c r="T19" s="277"/>
      <c r="U19" s="228" t="s">
        <v>16</v>
      </c>
      <c r="V19" s="229"/>
      <c r="W19" s="230"/>
      <c r="X19" s="278">
        <v>10000000</v>
      </c>
      <c r="Y19" s="279"/>
      <c r="Z19" s="279"/>
      <c r="AA19" s="279"/>
      <c r="AB19" s="279"/>
      <c r="AC19" s="279"/>
      <c r="AD19" s="279"/>
      <c r="AE19" s="279"/>
      <c r="AF19" s="279"/>
      <c r="AG19" s="279"/>
      <c r="AH19" s="279"/>
      <c r="AI19" s="209" t="s">
        <v>6</v>
      </c>
      <c r="AJ19" s="210"/>
    </row>
    <row r="20" spans="2:36" ht="23.25" customHeight="1">
      <c r="C20" s="231"/>
      <c r="D20" s="232"/>
      <c r="E20" s="232"/>
      <c r="F20" s="232"/>
      <c r="G20" s="233"/>
      <c r="H20" s="272" t="s">
        <v>17</v>
      </c>
      <c r="I20" s="273"/>
      <c r="J20" s="274"/>
      <c r="K20" s="275" t="s">
        <v>307</v>
      </c>
      <c r="L20" s="276"/>
      <c r="M20" s="276"/>
      <c r="N20" s="276"/>
      <c r="O20" s="276"/>
      <c r="P20" s="276"/>
      <c r="Q20" s="276"/>
      <c r="R20" s="276"/>
      <c r="S20" s="276"/>
      <c r="T20" s="277"/>
      <c r="U20" s="228" t="s">
        <v>21</v>
      </c>
      <c r="V20" s="229"/>
      <c r="W20" s="230"/>
      <c r="X20" s="180">
        <v>10</v>
      </c>
      <c r="Y20" s="181"/>
      <c r="Z20" s="181"/>
      <c r="AA20" s="181"/>
      <c r="AB20" s="181"/>
      <c r="AC20" s="181"/>
      <c r="AD20" s="181"/>
      <c r="AE20" s="181"/>
      <c r="AF20" s="181"/>
      <c r="AG20" s="181"/>
      <c r="AH20" s="181"/>
      <c r="AI20" s="229" t="s">
        <v>268</v>
      </c>
      <c r="AJ20" s="230"/>
    </row>
    <row r="21" spans="2:36" ht="20.25" customHeight="1">
      <c r="C21" s="208" t="s">
        <v>19</v>
      </c>
      <c r="D21" s="209"/>
      <c r="E21" s="209"/>
      <c r="F21" s="209"/>
      <c r="G21" s="210"/>
      <c r="H21" s="270">
        <v>3</v>
      </c>
      <c r="I21" s="271"/>
      <c r="J21" s="271"/>
      <c r="K21" s="271"/>
      <c r="L21" s="271"/>
      <c r="M21" s="271"/>
      <c r="N21" s="271"/>
      <c r="O21" s="280" t="s">
        <v>270</v>
      </c>
      <c r="P21" s="280"/>
      <c r="Q21" s="280"/>
      <c r="R21" s="280"/>
      <c r="S21" s="280"/>
      <c r="T21" s="280"/>
      <c r="U21" s="231"/>
      <c r="V21" s="232"/>
      <c r="W21" s="233"/>
      <c r="X21" s="95" t="s">
        <v>267</v>
      </c>
      <c r="Y21" s="81"/>
      <c r="Z21" s="81"/>
      <c r="AA21" s="81"/>
      <c r="AB21" s="81"/>
      <c r="AC21" s="184">
        <v>5</v>
      </c>
      <c r="AD21" s="184"/>
      <c r="AE21" s="184"/>
      <c r="AF21" s="184"/>
      <c r="AG21" s="184"/>
      <c r="AH21" s="184"/>
      <c r="AI21" s="182" t="s">
        <v>269</v>
      </c>
      <c r="AJ21" s="183"/>
    </row>
    <row r="22" spans="2:36" ht="22.5" customHeight="1">
      <c r="C22" s="208" t="s">
        <v>84</v>
      </c>
      <c r="D22" s="209"/>
      <c r="E22" s="209"/>
      <c r="F22" s="209"/>
      <c r="G22" s="210"/>
      <c r="H22" s="225" t="s">
        <v>162</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7"/>
    </row>
    <row r="23" spans="2:36" ht="21" customHeight="1">
      <c r="C23" s="228" t="s">
        <v>22</v>
      </c>
      <c r="D23" s="229"/>
      <c r="E23" s="229"/>
      <c r="F23" s="229"/>
      <c r="G23" s="230"/>
      <c r="H23" s="312" t="s">
        <v>352</v>
      </c>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4"/>
    </row>
    <row r="24" spans="2:36" ht="18.75" customHeight="1">
      <c r="C24" s="231"/>
      <c r="D24" s="232"/>
      <c r="E24" s="232"/>
      <c r="F24" s="232"/>
      <c r="G24" s="233"/>
      <c r="H24" s="315"/>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7"/>
    </row>
    <row r="25" spans="2:36" ht="21" customHeight="1">
      <c r="C25" s="228" t="s">
        <v>149</v>
      </c>
      <c r="D25" s="229"/>
      <c r="E25" s="229"/>
      <c r="F25" s="229"/>
      <c r="G25" s="230"/>
      <c r="H25" s="312" t="s">
        <v>335</v>
      </c>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4"/>
    </row>
    <row r="26" spans="2:36" ht="19.5" customHeight="1">
      <c r="C26" s="231"/>
      <c r="D26" s="232"/>
      <c r="E26" s="232"/>
      <c r="F26" s="232"/>
      <c r="G26" s="233"/>
      <c r="H26" s="315"/>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7"/>
    </row>
    <row r="27" spans="2:36" ht="19.5" customHeight="1">
      <c r="C27" s="228" t="s">
        <v>51</v>
      </c>
      <c r="D27" s="229"/>
      <c r="E27" s="229"/>
      <c r="F27" s="229"/>
      <c r="G27" s="230"/>
      <c r="H27" s="208" t="s">
        <v>52</v>
      </c>
      <c r="I27" s="209"/>
      <c r="J27" s="209"/>
      <c r="K27" s="209"/>
      <c r="L27" s="209"/>
      <c r="M27" s="209"/>
      <c r="N27" s="209"/>
      <c r="O27" s="209"/>
      <c r="P27" s="209"/>
      <c r="Q27" s="209"/>
      <c r="R27" s="209"/>
      <c r="S27" s="209"/>
      <c r="T27" s="210"/>
      <c r="U27" s="208" t="s">
        <v>53</v>
      </c>
      <c r="V27" s="209"/>
      <c r="W27" s="209"/>
      <c r="X27" s="209"/>
      <c r="Y27" s="209"/>
      <c r="Z27" s="209"/>
      <c r="AA27" s="209"/>
      <c r="AB27" s="209"/>
      <c r="AC27" s="209"/>
      <c r="AD27" s="209"/>
      <c r="AE27" s="210"/>
      <c r="AF27" s="208" t="s">
        <v>54</v>
      </c>
      <c r="AG27" s="209"/>
      <c r="AH27" s="209"/>
      <c r="AI27" s="209"/>
      <c r="AJ27" s="210"/>
    </row>
    <row r="28" spans="2:36" ht="19.5" customHeight="1">
      <c r="C28" s="249"/>
      <c r="D28" s="250"/>
      <c r="E28" s="250"/>
      <c r="F28" s="250"/>
      <c r="G28" s="251"/>
      <c r="H28" s="327" t="s">
        <v>308</v>
      </c>
      <c r="I28" s="328"/>
      <c r="J28" s="328"/>
      <c r="K28" s="328"/>
      <c r="L28" s="328"/>
      <c r="M28" s="328"/>
      <c r="N28" s="328"/>
      <c r="O28" s="328"/>
      <c r="P28" s="328"/>
      <c r="Q28" s="328"/>
      <c r="R28" s="328"/>
      <c r="S28" s="328"/>
      <c r="T28" s="329"/>
      <c r="U28" s="318" t="s">
        <v>309</v>
      </c>
      <c r="V28" s="319"/>
      <c r="W28" s="319"/>
      <c r="X28" s="319"/>
      <c r="Y28" s="319"/>
      <c r="Z28" s="319"/>
      <c r="AA28" s="319"/>
      <c r="AB28" s="319"/>
      <c r="AC28" s="319"/>
      <c r="AD28" s="319"/>
      <c r="AE28" s="320"/>
      <c r="AF28" s="336">
        <v>10</v>
      </c>
      <c r="AG28" s="337"/>
      <c r="AH28" s="337"/>
      <c r="AI28" s="337"/>
      <c r="AJ28" s="338"/>
    </row>
    <row r="29" spans="2:36" ht="19.5" customHeight="1">
      <c r="C29" s="249"/>
      <c r="D29" s="250"/>
      <c r="E29" s="250"/>
      <c r="F29" s="250"/>
      <c r="G29" s="251"/>
      <c r="H29" s="330" t="s">
        <v>310</v>
      </c>
      <c r="I29" s="331"/>
      <c r="J29" s="331"/>
      <c r="K29" s="331"/>
      <c r="L29" s="331"/>
      <c r="M29" s="331"/>
      <c r="N29" s="331"/>
      <c r="O29" s="331"/>
      <c r="P29" s="331"/>
      <c r="Q29" s="331"/>
      <c r="R29" s="331"/>
      <c r="S29" s="331"/>
      <c r="T29" s="332"/>
      <c r="U29" s="321" t="s">
        <v>311</v>
      </c>
      <c r="V29" s="322"/>
      <c r="W29" s="322"/>
      <c r="X29" s="322"/>
      <c r="Y29" s="322"/>
      <c r="Z29" s="322"/>
      <c r="AA29" s="322"/>
      <c r="AB29" s="322"/>
      <c r="AC29" s="322"/>
      <c r="AD29" s="322"/>
      <c r="AE29" s="323"/>
      <c r="AF29" s="339">
        <v>2</v>
      </c>
      <c r="AG29" s="340"/>
      <c r="AH29" s="340"/>
      <c r="AI29" s="340"/>
      <c r="AJ29" s="341"/>
    </row>
    <row r="30" spans="2:36" ht="19.5" customHeight="1">
      <c r="C30" s="231"/>
      <c r="D30" s="232"/>
      <c r="E30" s="232"/>
      <c r="F30" s="232"/>
      <c r="G30" s="233"/>
      <c r="H30" s="333" t="s">
        <v>312</v>
      </c>
      <c r="I30" s="334"/>
      <c r="J30" s="334"/>
      <c r="K30" s="334"/>
      <c r="L30" s="334"/>
      <c r="M30" s="334"/>
      <c r="N30" s="334"/>
      <c r="O30" s="334"/>
      <c r="P30" s="334"/>
      <c r="Q30" s="334"/>
      <c r="R30" s="334"/>
      <c r="S30" s="334"/>
      <c r="T30" s="335"/>
      <c r="U30" s="324" t="s">
        <v>313</v>
      </c>
      <c r="V30" s="325"/>
      <c r="W30" s="325"/>
      <c r="X30" s="325"/>
      <c r="Y30" s="325"/>
      <c r="Z30" s="325"/>
      <c r="AA30" s="325"/>
      <c r="AB30" s="325"/>
      <c r="AC30" s="325"/>
      <c r="AD30" s="325"/>
      <c r="AE30" s="326"/>
      <c r="AF30" s="342">
        <v>6</v>
      </c>
      <c r="AG30" s="343"/>
      <c r="AH30" s="343"/>
      <c r="AI30" s="343"/>
      <c r="AJ30" s="344"/>
    </row>
    <row r="31" spans="2:36" ht="18.75" customHeight="1"/>
    <row r="32" spans="2:36">
      <c r="B32" s="80">
        <v>2</v>
      </c>
      <c r="C32" s="79" t="s">
        <v>32</v>
      </c>
    </row>
    <row r="33" spans="1:37" s="1" customFormat="1" ht="18" customHeight="1">
      <c r="C33" s="207" t="s">
        <v>146</v>
      </c>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row>
    <row r="34" spans="1:37" s="3" customFormat="1" ht="10.5" customHeight="1">
      <c r="A34" s="4" t="s">
        <v>39</v>
      </c>
      <c r="B34" s="4"/>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4"/>
      <c r="AK34" s="4"/>
    </row>
    <row r="35" spans="1:37" s="3" customFormat="1" ht="22.5" customHeight="1">
      <c r="C35" s="196" t="s">
        <v>33</v>
      </c>
      <c r="D35" s="197"/>
      <c r="E35" s="195" t="s">
        <v>34</v>
      </c>
      <c r="F35" s="193"/>
      <c r="G35" s="193"/>
      <c r="H35" s="193"/>
      <c r="I35" s="193"/>
      <c r="J35" s="193"/>
      <c r="K35" s="193" t="s">
        <v>35</v>
      </c>
      <c r="L35" s="193"/>
      <c r="M35" s="193"/>
      <c r="N35" s="193"/>
      <c r="O35" s="193"/>
      <c r="P35" s="193"/>
      <c r="Q35" s="193"/>
      <c r="R35" s="193" t="s">
        <v>36</v>
      </c>
      <c r="S35" s="193"/>
      <c r="T35" s="193"/>
      <c r="U35" s="193"/>
      <c r="V35" s="193"/>
      <c r="W35" s="193"/>
      <c r="X35" s="193"/>
      <c r="Y35" s="193"/>
      <c r="Z35" s="193"/>
      <c r="AA35" s="193"/>
      <c r="AB35" s="193" t="s">
        <v>48</v>
      </c>
      <c r="AC35" s="193"/>
      <c r="AD35" s="193"/>
      <c r="AE35" s="193"/>
      <c r="AF35" s="193"/>
      <c r="AG35" s="193" t="s">
        <v>37</v>
      </c>
      <c r="AH35" s="193"/>
      <c r="AI35" s="193"/>
      <c r="AJ35" s="194"/>
    </row>
    <row r="36" spans="1:37" s="3" customFormat="1" ht="22.5" customHeight="1">
      <c r="C36" s="198" t="s">
        <v>317</v>
      </c>
      <c r="D36" s="199"/>
      <c r="E36" s="200" t="s">
        <v>314</v>
      </c>
      <c r="F36" s="201"/>
      <c r="G36" s="201"/>
      <c r="H36" s="201"/>
      <c r="I36" s="201"/>
      <c r="J36" s="201"/>
      <c r="K36" s="202" t="s">
        <v>315</v>
      </c>
      <c r="L36" s="202"/>
      <c r="M36" s="202"/>
      <c r="N36" s="202"/>
      <c r="O36" s="202"/>
      <c r="P36" s="202"/>
      <c r="Q36" s="202"/>
      <c r="R36" s="202" t="s">
        <v>316</v>
      </c>
      <c r="S36" s="202"/>
      <c r="T36" s="202"/>
      <c r="U36" s="202"/>
      <c r="V36" s="202"/>
      <c r="W36" s="202"/>
      <c r="X36" s="202"/>
      <c r="Y36" s="202"/>
      <c r="Z36" s="202"/>
      <c r="AA36" s="202"/>
      <c r="AB36" s="203">
        <v>1000000</v>
      </c>
      <c r="AC36" s="203"/>
      <c r="AD36" s="203"/>
      <c r="AE36" s="204"/>
      <c r="AF36" s="20" t="s">
        <v>7</v>
      </c>
      <c r="AG36" s="205" t="s">
        <v>38</v>
      </c>
      <c r="AH36" s="205"/>
      <c r="AI36" s="205"/>
      <c r="AJ36" s="206"/>
    </row>
    <row r="37" spans="1:37" s="3" customFormat="1" ht="22.5" customHeight="1">
      <c r="C37" s="185"/>
      <c r="D37" s="186"/>
      <c r="E37" s="187"/>
      <c r="F37" s="188"/>
      <c r="G37" s="188"/>
      <c r="H37" s="188"/>
      <c r="I37" s="188"/>
      <c r="J37" s="188"/>
      <c r="K37" s="188"/>
      <c r="L37" s="188"/>
      <c r="M37" s="188"/>
      <c r="N37" s="188"/>
      <c r="O37" s="188"/>
      <c r="P37" s="188"/>
      <c r="Q37" s="188"/>
      <c r="R37" s="188"/>
      <c r="S37" s="188"/>
      <c r="T37" s="188"/>
      <c r="U37" s="188"/>
      <c r="V37" s="188"/>
      <c r="W37" s="188"/>
      <c r="X37" s="188"/>
      <c r="Y37" s="188"/>
      <c r="Z37" s="188"/>
      <c r="AA37" s="188"/>
      <c r="AB37" s="189"/>
      <c r="AC37" s="189"/>
      <c r="AD37" s="189"/>
      <c r="AE37" s="190"/>
      <c r="AF37" s="21" t="s">
        <v>7</v>
      </c>
      <c r="AG37" s="191" t="s">
        <v>38</v>
      </c>
      <c r="AH37" s="191"/>
      <c r="AI37" s="191"/>
      <c r="AJ37" s="192"/>
    </row>
    <row r="38" spans="1:37" ht="22.5" customHeight="1">
      <c r="C38" s="211"/>
      <c r="D38" s="212"/>
      <c r="E38" s="213"/>
      <c r="F38" s="214"/>
      <c r="G38" s="214"/>
      <c r="H38" s="214"/>
      <c r="I38" s="214"/>
      <c r="J38" s="214"/>
      <c r="K38" s="214"/>
      <c r="L38" s="214"/>
      <c r="M38" s="214"/>
      <c r="N38" s="214"/>
      <c r="O38" s="214"/>
      <c r="P38" s="214"/>
      <c r="Q38" s="214"/>
      <c r="R38" s="214"/>
      <c r="S38" s="214"/>
      <c r="T38" s="214"/>
      <c r="U38" s="214"/>
      <c r="V38" s="214"/>
      <c r="W38" s="214"/>
      <c r="X38" s="214"/>
      <c r="Y38" s="214"/>
      <c r="Z38" s="214"/>
      <c r="AA38" s="214"/>
      <c r="AB38" s="215"/>
      <c r="AC38" s="215"/>
      <c r="AD38" s="215"/>
      <c r="AE38" s="216"/>
      <c r="AF38" s="21" t="s">
        <v>7</v>
      </c>
      <c r="AG38" s="191" t="s">
        <v>38</v>
      </c>
      <c r="AH38" s="191"/>
      <c r="AI38" s="191"/>
      <c r="AJ38" s="192"/>
    </row>
    <row r="39" spans="1:37" ht="22.5" customHeight="1">
      <c r="C39" s="217"/>
      <c r="D39" s="218"/>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1"/>
      <c r="AC39" s="221"/>
      <c r="AD39" s="221"/>
      <c r="AE39" s="222"/>
      <c r="AF39" s="22" t="s">
        <v>7</v>
      </c>
      <c r="AG39" s="223" t="s">
        <v>38</v>
      </c>
      <c r="AH39" s="223"/>
      <c r="AI39" s="223"/>
      <c r="AJ39" s="224"/>
    </row>
    <row r="40" spans="1:3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3" spans="1:37">
      <c r="C43" s="1" t="s">
        <v>154</v>
      </c>
    </row>
    <row r="44" spans="1:37">
      <c r="C44" s="1" t="s">
        <v>155</v>
      </c>
    </row>
    <row r="45" spans="1:37">
      <c r="C45" s="1" t="s">
        <v>156</v>
      </c>
    </row>
    <row r="46" spans="1:37">
      <c r="C46" s="1" t="s">
        <v>157</v>
      </c>
    </row>
    <row r="47" spans="1:37">
      <c r="C47" s="1" t="s">
        <v>158</v>
      </c>
    </row>
    <row r="48" spans="1:37">
      <c r="C48" s="1" t="s">
        <v>159</v>
      </c>
    </row>
    <row r="49" spans="3:3">
      <c r="C49" s="1" t="s">
        <v>160</v>
      </c>
    </row>
    <row r="50" spans="3:3">
      <c r="C50" s="1" t="s">
        <v>161</v>
      </c>
    </row>
    <row r="51" spans="3:3">
      <c r="C51" s="1" t="s">
        <v>162</v>
      </c>
    </row>
    <row r="52" spans="3:3">
      <c r="C52" s="1" t="s">
        <v>163</v>
      </c>
    </row>
    <row r="53" spans="3:3">
      <c r="C53" s="1" t="s">
        <v>164</v>
      </c>
    </row>
    <row r="54" spans="3:3">
      <c r="C54" s="1" t="s">
        <v>165</v>
      </c>
    </row>
    <row r="55" spans="3:3">
      <c r="C55" s="1" t="s">
        <v>166</v>
      </c>
    </row>
    <row r="56" spans="3:3">
      <c r="C56" s="1" t="s">
        <v>167</v>
      </c>
    </row>
    <row r="57" spans="3:3">
      <c r="C57" s="1" t="s">
        <v>168</v>
      </c>
    </row>
    <row r="58" spans="3:3">
      <c r="C58" s="1" t="s">
        <v>169</v>
      </c>
    </row>
    <row r="59" spans="3:3">
      <c r="C59" s="1" t="s">
        <v>170</v>
      </c>
    </row>
    <row r="60" spans="3:3">
      <c r="C60" s="1" t="s">
        <v>171</v>
      </c>
    </row>
    <row r="61" spans="3:3">
      <c r="C61" s="1" t="s">
        <v>172</v>
      </c>
    </row>
    <row r="62" spans="3:3">
      <c r="C62" s="1" t="s">
        <v>173</v>
      </c>
    </row>
    <row r="63" spans="3:3">
      <c r="C63" s="1" t="s">
        <v>174</v>
      </c>
    </row>
    <row r="64" spans="3:3">
      <c r="C64" s="1" t="s">
        <v>175</v>
      </c>
    </row>
    <row r="65" spans="3:3">
      <c r="C65" s="1" t="s">
        <v>176</v>
      </c>
    </row>
    <row r="66" spans="3:3">
      <c r="C66" s="1" t="s">
        <v>177</v>
      </c>
    </row>
    <row r="67" spans="3:3">
      <c r="C67" s="1" t="s">
        <v>178</v>
      </c>
    </row>
    <row r="68" spans="3:3">
      <c r="C68" s="1" t="s">
        <v>179</v>
      </c>
    </row>
    <row r="69" spans="3:3">
      <c r="C69" s="1" t="s">
        <v>180</v>
      </c>
    </row>
    <row r="70" spans="3:3">
      <c r="C70" s="1" t="s">
        <v>181</v>
      </c>
    </row>
    <row r="71" spans="3:3">
      <c r="C71" s="1" t="s">
        <v>182</v>
      </c>
    </row>
    <row r="72" spans="3:3">
      <c r="C72" s="1" t="s">
        <v>183</v>
      </c>
    </row>
    <row r="73" spans="3:3">
      <c r="C73" s="1" t="s">
        <v>184</v>
      </c>
    </row>
    <row r="74" spans="3:3">
      <c r="C74" s="1" t="s">
        <v>185</v>
      </c>
    </row>
    <row r="75" spans="3:3">
      <c r="C75" s="1" t="s">
        <v>186</v>
      </c>
    </row>
    <row r="76" spans="3:3">
      <c r="C76" s="1" t="s">
        <v>187</v>
      </c>
    </row>
    <row r="77" spans="3:3">
      <c r="C77" s="1" t="s">
        <v>188</v>
      </c>
    </row>
    <row r="78" spans="3:3">
      <c r="C78" s="1" t="s">
        <v>189</v>
      </c>
    </row>
    <row r="79" spans="3:3">
      <c r="C79" s="1" t="s">
        <v>190</v>
      </c>
    </row>
    <row r="80" spans="3:3">
      <c r="C80" s="1" t="s">
        <v>191</v>
      </c>
    </row>
    <row r="81" spans="3:3">
      <c r="C81" s="1" t="s">
        <v>192</v>
      </c>
    </row>
    <row r="82" spans="3:3">
      <c r="C82" s="1" t="s">
        <v>193</v>
      </c>
    </row>
    <row r="83" spans="3:3">
      <c r="C83" s="1" t="s">
        <v>194</v>
      </c>
    </row>
    <row r="84" spans="3:3">
      <c r="C84" s="1" t="s">
        <v>195</v>
      </c>
    </row>
    <row r="85" spans="3:3">
      <c r="C85" s="1" t="s">
        <v>196</v>
      </c>
    </row>
    <row r="86" spans="3:3">
      <c r="C86" s="1" t="s">
        <v>197</v>
      </c>
    </row>
    <row r="87" spans="3:3">
      <c r="C87" s="1" t="s">
        <v>198</v>
      </c>
    </row>
    <row r="88" spans="3:3">
      <c r="C88" s="1" t="s">
        <v>199</v>
      </c>
    </row>
    <row r="89" spans="3:3">
      <c r="C89" s="1" t="s">
        <v>200</v>
      </c>
    </row>
    <row r="90" spans="3:3">
      <c r="C90" s="1" t="s">
        <v>201</v>
      </c>
    </row>
    <row r="91" spans="3:3">
      <c r="C91" s="1" t="s">
        <v>202</v>
      </c>
    </row>
    <row r="92" spans="3:3">
      <c r="C92" s="1" t="s">
        <v>203</v>
      </c>
    </row>
    <row r="93" spans="3:3">
      <c r="C93" s="1" t="s">
        <v>204</v>
      </c>
    </row>
    <row r="94" spans="3:3">
      <c r="C94" s="1" t="s">
        <v>205</v>
      </c>
    </row>
    <row r="95" spans="3:3">
      <c r="C95" s="1" t="s">
        <v>206</v>
      </c>
    </row>
    <row r="96" spans="3:3">
      <c r="C96" s="1" t="s">
        <v>207</v>
      </c>
    </row>
    <row r="97" spans="3:3">
      <c r="C97" s="1" t="s">
        <v>208</v>
      </c>
    </row>
    <row r="98" spans="3:3">
      <c r="C98" s="1" t="s">
        <v>209</v>
      </c>
    </row>
    <row r="99" spans="3:3">
      <c r="C99" s="1" t="s">
        <v>210</v>
      </c>
    </row>
    <row r="100" spans="3:3">
      <c r="C100" s="1" t="s">
        <v>211</v>
      </c>
    </row>
    <row r="101" spans="3:3">
      <c r="C101" s="1" t="s">
        <v>212</v>
      </c>
    </row>
    <row r="102" spans="3:3">
      <c r="C102" s="1" t="s">
        <v>213</v>
      </c>
    </row>
    <row r="103" spans="3:3">
      <c r="C103" s="1" t="s">
        <v>152</v>
      </c>
    </row>
    <row r="104" spans="3:3">
      <c r="C104" s="1" t="s">
        <v>214</v>
      </c>
    </row>
    <row r="105" spans="3:3">
      <c r="C105" s="1" t="s">
        <v>215</v>
      </c>
    </row>
    <row r="106" spans="3:3">
      <c r="C106" s="1" t="s">
        <v>216</v>
      </c>
    </row>
    <row r="107" spans="3:3">
      <c r="C107" s="1" t="s">
        <v>217</v>
      </c>
    </row>
    <row r="108" spans="3:3">
      <c r="C108" s="1" t="s">
        <v>218</v>
      </c>
    </row>
    <row r="109" spans="3:3">
      <c r="C109" s="1" t="s">
        <v>219</v>
      </c>
    </row>
    <row r="110" spans="3:3">
      <c r="C110" s="1" t="s">
        <v>220</v>
      </c>
    </row>
    <row r="111" spans="3:3">
      <c r="C111" s="1" t="s">
        <v>221</v>
      </c>
    </row>
    <row r="112" spans="3:3">
      <c r="C112" s="1" t="s">
        <v>222</v>
      </c>
    </row>
    <row r="113" spans="3:3">
      <c r="C113" s="1" t="s">
        <v>223</v>
      </c>
    </row>
    <row r="114" spans="3:3">
      <c r="C114" s="1" t="s">
        <v>224</v>
      </c>
    </row>
    <row r="115" spans="3:3">
      <c r="C115" s="1" t="s">
        <v>225</v>
      </c>
    </row>
    <row r="116" spans="3:3">
      <c r="C116" s="1" t="s">
        <v>226</v>
      </c>
    </row>
    <row r="117" spans="3:3">
      <c r="C117" s="1" t="s">
        <v>227</v>
      </c>
    </row>
    <row r="118" spans="3:3">
      <c r="C118" s="1" t="s">
        <v>228</v>
      </c>
    </row>
    <row r="119" spans="3:3">
      <c r="C119" s="1" t="s">
        <v>229</v>
      </c>
    </row>
    <row r="120" spans="3:3">
      <c r="C120" s="1" t="s">
        <v>230</v>
      </c>
    </row>
    <row r="121" spans="3:3">
      <c r="C121" s="1" t="s">
        <v>231</v>
      </c>
    </row>
    <row r="122" spans="3:3">
      <c r="C122" s="1" t="s">
        <v>232</v>
      </c>
    </row>
    <row r="123" spans="3:3">
      <c r="C123" s="1" t="s">
        <v>233</v>
      </c>
    </row>
    <row r="124" spans="3:3">
      <c r="C124" s="1" t="s">
        <v>234</v>
      </c>
    </row>
    <row r="125" spans="3:3">
      <c r="C125" s="1" t="s">
        <v>235</v>
      </c>
    </row>
    <row r="126" spans="3:3">
      <c r="C126" s="1" t="s">
        <v>236</v>
      </c>
    </row>
    <row r="127" spans="3:3">
      <c r="C127" s="1" t="s">
        <v>237</v>
      </c>
    </row>
    <row r="128" spans="3:3">
      <c r="C128" s="1" t="s">
        <v>238</v>
      </c>
    </row>
    <row r="129" spans="3:3">
      <c r="C129" s="1" t="s">
        <v>239</v>
      </c>
    </row>
    <row r="130" spans="3:3">
      <c r="C130" s="1" t="s">
        <v>240</v>
      </c>
    </row>
    <row r="131" spans="3:3">
      <c r="C131" s="1" t="s">
        <v>241</v>
      </c>
    </row>
    <row r="132" spans="3:3">
      <c r="C132" s="1" t="s">
        <v>242</v>
      </c>
    </row>
    <row r="133" spans="3:3">
      <c r="C133" s="1" t="s">
        <v>243</v>
      </c>
    </row>
    <row r="134" spans="3:3">
      <c r="C134" s="1" t="s">
        <v>244</v>
      </c>
    </row>
    <row r="135" spans="3:3">
      <c r="C135" s="1" t="s">
        <v>245</v>
      </c>
    </row>
    <row r="136" spans="3:3">
      <c r="C136" s="1" t="s">
        <v>246</v>
      </c>
    </row>
    <row r="137" spans="3:3">
      <c r="C137" s="1" t="s">
        <v>247</v>
      </c>
    </row>
    <row r="138" spans="3:3">
      <c r="C138" s="1" t="s">
        <v>248</v>
      </c>
    </row>
    <row r="139" spans="3:3">
      <c r="C139" s="1" t="s">
        <v>249</v>
      </c>
    </row>
    <row r="140" spans="3:3">
      <c r="C140" s="1" t="s">
        <v>250</v>
      </c>
    </row>
    <row r="141" spans="3:3">
      <c r="C141" s="1" t="s">
        <v>251</v>
      </c>
    </row>
    <row r="142" spans="3:3">
      <c r="C142" s="1" t="s">
        <v>252</v>
      </c>
    </row>
    <row r="143" spans="3:3">
      <c r="C143" s="1" t="s">
        <v>253</v>
      </c>
    </row>
    <row r="144" spans="3:3">
      <c r="C144" s="1" t="s">
        <v>254</v>
      </c>
    </row>
    <row r="145" spans="3:3">
      <c r="C145" s="1" t="s">
        <v>255</v>
      </c>
    </row>
    <row r="146" spans="3:3">
      <c r="C146" s="1" t="s">
        <v>256</v>
      </c>
    </row>
    <row r="147" spans="3:3">
      <c r="C147" s="1" t="s">
        <v>257</v>
      </c>
    </row>
    <row r="148" spans="3:3">
      <c r="C148" s="1" t="s">
        <v>258</v>
      </c>
    </row>
  </sheetData>
  <mergeCells count="106">
    <mergeCell ref="H25:AJ26"/>
    <mergeCell ref="H23:AJ24"/>
    <mergeCell ref="C27:G30"/>
    <mergeCell ref="H27:T27"/>
    <mergeCell ref="U27:AE27"/>
    <mergeCell ref="U28:AE28"/>
    <mergeCell ref="U29:AE29"/>
    <mergeCell ref="U30:AE30"/>
    <mergeCell ref="H28:T28"/>
    <mergeCell ref="H29:T29"/>
    <mergeCell ref="H30:T30"/>
    <mergeCell ref="AF27:AJ27"/>
    <mergeCell ref="AF28:AJ28"/>
    <mergeCell ref="AF29:AJ29"/>
    <mergeCell ref="AF30:AJ30"/>
    <mergeCell ref="C25:G26"/>
    <mergeCell ref="C23:G24"/>
    <mergeCell ref="D2:AH3"/>
    <mergeCell ref="AC6:AJ6"/>
    <mergeCell ref="AC7:AJ7"/>
    <mergeCell ref="U8:W9"/>
    <mergeCell ref="X8:AJ9"/>
    <mergeCell ref="C8:G9"/>
    <mergeCell ref="H9:T9"/>
    <mergeCell ref="Y5:AB5"/>
    <mergeCell ref="Y6:AB6"/>
    <mergeCell ref="Y7:AB7"/>
    <mergeCell ref="AC5:AJ5"/>
    <mergeCell ref="C5:G5"/>
    <mergeCell ref="C6:G7"/>
    <mergeCell ref="H5:T5"/>
    <mergeCell ref="U5:X7"/>
    <mergeCell ref="H6:T7"/>
    <mergeCell ref="I8:T8"/>
    <mergeCell ref="H10:AJ10"/>
    <mergeCell ref="U11:W12"/>
    <mergeCell ref="X11:AJ12"/>
    <mergeCell ref="C11:G12"/>
    <mergeCell ref="H12:T12"/>
    <mergeCell ref="U13:W14"/>
    <mergeCell ref="X13:AJ14"/>
    <mergeCell ref="H14:T14"/>
    <mergeCell ref="C13:G14"/>
    <mergeCell ref="C10:G10"/>
    <mergeCell ref="I11:T11"/>
    <mergeCell ref="I13:T13"/>
    <mergeCell ref="H22:AJ22"/>
    <mergeCell ref="U19:W19"/>
    <mergeCell ref="U20:W21"/>
    <mergeCell ref="U15:W16"/>
    <mergeCell ref="U17:W17"/>
    <mergeCell ref="X15:AJ16"/>
    <mergeCell ref="X17:AJ17"/>
    <mergeCell ref="C15:G18"/>
    <mergeCell ref="H16:J17"/>
    <mergeCell ref="K18:AJ18"/>
    <mergeCell ref="K15:T15"/>
    <mergeCell ref="K16:T17"/>
    <mergeCell ref="H15:J15"/>
    <mergeCell ref="H18:J18"/>
    <mergeCell ref="H21:N21"/>
    <mergeCell ref="AI19:AJ19"/>
    <mergeCell ref="AI20:AJ20"/>
    <mergeCell ref="C19:G20"/>
    <mergeCell ref="H19:J19"/>
    <mergeCell ref="H20:J20"/>
    <mergeCell ref="K19:T19"/>
    <mergeCell ref="K20:T20"/>
    <mergeCell ref="X19:AH19"/>
    <mergeCell ref="O21:T21"/>
    <mergeCell ref="C38:D38"/>
    <mergeCell ref="E38:J38"/>
    <mergeCell ref="K38:Q38"/>
    <mergeCell ref="R38:AA38"/>
    <mergeCell ref="AB38:AE38"/>
    <mergeCell ref="AG38:AJ38"/>
    <mergeCell ref="C39:D39"/>
    <mergeCell ref="E39:J39"/>
    <mergeCell ref="K39:Q39"/>
    <mergeCell ref="R39:AA39"/>
    <mergeCell ref="AB39:AE39"/>
    <mergeCell ref="AG39:AJ39"/>
    <mergeCell ref="X20:AH20"/>
    <mergeCell ref="AI21:AJ21"/>
    <mergeCell ref="AC21:AH21"/>
    <mergeCell ref="C37:D37"/>
    <mergeCell ref="E37:J37"/>
    <mergeCell ref="K37:Q37"/>
    <mergeCell ref="R37:AA37"/>
    <mergeCell ref="AB37:AE37"/>
    <mergeCell ref="AG37:AJ37"/>
    <mergeCell ref="AG35:AJ35"/>
    <mergeCell ref="AB35:AF35"/>
    <mergeCell ref="R35:AA35"/>
    <mergeCell ref="K35:Q35"/>
    <mergeCell ref="E35:J35"/>
    <mergeCell ref="C35:D35"/>
    <mergeCell ref="C36:D36"/>
    <mergeCell ref="E36:J36"/>
    <mergeCell ref="K36:Q36"/>
    <mergeCell ref="R36:AA36"/>
    <mergeCell ref="AB36:AE36"/>
    <mergeCell ref="AG36:AJ36"/>
    <mergeCell ref="C33:AI34"/>
    <mergeCell ref="C21:G21"/>
    <mergeCell ref="C22:G22"/>
  </mergeCells>
  <phoneticPr fontId="2"/>
  <dataValidations count="1">
    <dataValidation type="list" allowBlank="1" showInputMessage="1" showErrorMessage="1" sqref="H22:AJ22" xr:uid="{00000000-0002-0000-0100-000000000000}">
      <formula1>$C$43:$C$148</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2:AK93"/>
  <sheetViews>
    <sheetView showGridLines="0" showZeros="0" view="pageBreakPreview" zoomScaleNormal="100" zoomScaleSheetLayoutView="100" workbookViewId="0"/>
  </sheetViews>
  <sheetFormatPr baseColWidth="10" defaultColWidth="8.83203125" defaultRowHeight="14"/>
  <cols>
    <col min="1" max="1" width="2.6640625" style="10" customWidth="1"/>
    <col min="2" max="2" width="3.33203125" style="10" customWidth="1"/>
    <col min="3" max="4" width="2.6640625" style="10" customWidth="1"/>
    <col min="5" max="5" width="3.5" style="10" customWidth="1"/>
    <col min="6" max="21" width="2.6640625" style="10" customWidth="1"/>
    <col min="22" max="22" width="4.6640625" style="10" customWidth="1"/>
    <col min="23" max="36" width="2.6640625" style="10" customWidth="1"/>
    <col min="37" max="37" width="1.1640625" style="10" customWidth="1"/>
    <col min="38" max="38" width="2.6640625" style="10" customWidth="1"/>
    <col min="39" max="44" width="10.6640625" style="10" customWidth="1"/>
    <col min="45" max="16384" width="8.83203125" style="10"/>
  </cols>
  <sheetData>
    <row r="2" spans="1:37" ht="17.5" customHeight="1">
      <c r="A2" s="80">
        <v>3</v>
      </c>
      <c r="B2" s="79" t="s">
        <v>57</v>
      </c>
    </row>
    <row r="3" spans="1:37" ht="17.5" customHeight="1">
      <c r="A3" s="1"/>
      <c r="B3" s="371" t="s">
        <v>262</v>
      </c>
      <c r="C3" s="372"/>
      <c r="D3" s="372"/>
      <c r="E3" s="372"/>
      <c r="F3" s="373"/>
      <c r="G3" s="360" t="str">
        <f>表紙!D21</f>
        <v>東京産コマツナを使った米粉パンの商品開発</v>
      </c>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2"/>
      <c r="AK3" s="69"/>
    </row>
    <row r="4" spans="1:37" ht="17.5" customHeight="1">
      <c r="A4" s="1"/>
      <c r="B4" s="77"/>
      <c r="C4" s="366" t="s">
        <v>358</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78"/>
    </row>
    <row r="5" spans="1:37" ht="17.5" customHeight="1">
      <c r="A5" s="1"/>
      <c r="B5" s="77"/>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88"/>
    </row>
    <row r="6" spans="1:37" ht="17.5" customHeight="1">
      <c r="A6" s="1"/>
      <c r="B6" s="77"/>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88"/>
    </row>
    <row r="7" spans="1:37" ht="17.5" customHeight="1">
      <c r="A7" s="1"/>
      <c r="B7" s="7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88"/>
    </row>
    <row r="8" spans="1:37" ht="17.5" customHeight="1">
      <c r="A8" s="1"/>
      <c r="B8" s="363" t="s">
        <v>282</v>
      </c>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5"/>
    </row>
    <row r="9" spans="1:37" ht="17.5" customHeight="1">
      <c r="A9" s="1"/>
      <c r="B9" s="77"/>
      <c r="C9" s="368" t="s">
        <v>359</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88"/>
    </row>
    <row r="10" spans="1:37" ht="17.5" customHeight="1">
      <c r="A10" s="1"/>
      <c r="B10" s="77"/>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91"/>
    </row>
    <row r="11" spans="1:37" ht="17.5" customHeight="1">
      <c r="A11" s="1"/>
      <c r="B11" s="77"/>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88"/>
    </row>
    <row r="12" spans="1:37" ht="17.5" customHeight="1">
      <c r="A12" s="1"/>
      <c r="B12" s="363" t="s">
        <v>109</v>
      </c>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5"/>
    </row>
    <row r="13" spans="1:37" ht="17.5" customHeight="1">
      <c r="A13" s="1"/>
      <c r="B13" s="70"/>
      <c r="C13" s="374" t="s">
        <v>374</v>
      </c>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76"/>
    </row>
    <row r="14" spans="1:37" ht="17.5" customHeight="1">
      <c r="A14" s="1"/>
      <c r="B14" s="87"/>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88"/>
    </row>
    <row r="15" spans="1:37" ht="17.5" customHeight="1">
      <c r="A15" s="1"/>
      <c r="B15" s="87"/>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88"/>
    </row>
    <row r="16" spans="1:37" ht="17.5" customHeight="1">
      <c r="A16" s="1"/>
      <c r="B16" s="87"/>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88"/>
    </row>
    <row r="17" spans="1:37" ht="17.5" customHeight="1">
      <c r="A17" s="1"/>
      <c r="B17" s="87"/>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88"/>
    </row>
    <row r="18" spans="1:37" ht="17.5" customHeight="1">
      <c r="A18" s="1"/>
      <c r="B18" s="87"/>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88"/>
    </row>
    <row r="19" spans="1:37" ht="17.5" customHeight="1">
      <c r="A19" s="1"/>
      <c r="B19" s="89"/>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90"/>
    </row>
    <row r="20" spans="1:37">
      <c r="B20" s="62"/>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62"/>
    </row>
    <row r="21" spans="1:37" ht="17.5" customHeight="1">
      <c r="A21" s="80">
        <v>4</v>
      </c>
      <c r="B21" s="79" t="s">
        <v>58</v>
      </c>
    </row>
    <row r="22" spans="1:37" ht="17.5" customHeight="1">
      <c r="B22" s="228" t="s">
        <v>62</v>
      </c>
      <c r="C22" s="229"/>
      <c r="D22" s="229"/>
      <c r="E22" s="229"/>
      <c r="F22" s="230"/>
      <c r="G22" s="258" t="s">
        <v>324</v>
      </c>
      <c r="H22" s="259"/>
      <c r="I22" s="259"/>
      <c r="J22" s="259"/>
      <c r="K22" s="259"/>
      <c r="L22" s="259"/>
      <c r="M22" s="259"/>
      <c r="N22" s="259"/>
      <c r="O22" s="259"/>
      <c r="P22" s="259"/>
      <c r="Q22" s="259"/>
      <c r="R22" s="259"/>
      <c r="S22" s="260"/>
      <c r="T22" s="281" t="s">
        <v>59</v>
      </c>
      <c r="U22" s="281"/>
      <c r="V22" s="281"/>
      <c r="W22" s="281"/>
      <c r="X22" s="380" t="s">
        <v>30</v>
      </c>
      <c r="Y22" s="380"/>
      <c r="Z22" s="380"/>
      <c r="AA22" s="380"/>
      <c r="AB22" s="377" t="s">
        <v>322</v>
      </c>
      <c r="AC22" s="378"/>
      <c r="AD22" s="378"/>
      <c r="AE22" s="378"/>
      <c r="AF22" s="378"/>
      <c r="AG22" s="378"/>
      <c r="AH22" s="378"/>
      <c r="AI22" s="378"/>
      <c r="AJ22" s="379"/>
    </row>
    <row r="23" spans="1:37" ht="17.5" customHeight="1">
      <c r="B23" s="231"/>
      <c r="C23" s="232"/>
      <c r="D23" s="232"/>
      <c r="E23" s="232"/>
      <c r="F23" s="233"/>
      <c r="G23" s="261"/>
      <c r="H23" s="262"/>
      <c r="I23" s="262"/>
      <c r="J23" s="262"/>
      <c r="K23" s="262"/>
      <c r="L23" s="262"/>
      <c r="M23" s="262"/>
      <c r="N23" s="262"/>
      <c r="O23" s="262"/>
      <c r="P23" s="262"/>
      <c r="Q23" s="262"/>
      <c r="R23" s="262"/>
      <c r="S23" s="263"/>
      <c r="T23" s="281"/>
      <c r="U23" s="281"/>
      <c r="V23" s="281"/>
      <c r="W23" s="281"/>
      <c r="X23" s="299" t="s">
        <v>31</v>
      </c>
      <c r="Y23" s="299"/>
      <c r="Z23" s="299"/>
      <c r="AA23" s="299"/>
      <c r="AB23" s="261" t="s">
        <v>327</v>
      </c>
      <c r="AC23" s="262"/>
      <c r="AD23" s="262"/>
      <c r="AE23" s="262"/>
      <c r="AF23" s="262"/>
      <c r="AG23" s="262"/>
      <c r="AH23" s="262"/>
      <c r="AI23" s="262"/>
      <c r="AJ23" s="263"/>
    </row>
    <row r="24" spans="1:37" ht="17.5" customHeight="1">
      <c r="B24" s="228" t="s">
        <v>60</v>
      </c>
      <c r="C24" s="229"/>
      <c r="D24" s="229"/>
      <c r="E24" s="229"/>
      <c r="F24" s="230"/>
      <c r="G24" s="19" t="s">
        <v>3</v>
      </c>
      <c r="H24" s="310" t="s">
        <v>325</v>
      </c>
      <c r="I24" s="310"/>
      <c r="J24" s="310"/>
      <c r="K24" s="310"/>
      <c r="L24" s="310"/>
      <c r="M24" s="310"/>
      <c r="N24" s="310"/>
      <c r="O24" s="310"/>
      <c r="P24" s="310"/>
      <c r="Q24" s="310"/>
      <c r="R24" s="310"/>
      <c r="S24" s="311"/>
      <c r="T24" s="281" t="s">
        <v>61</v>
      </c>
      <c r="U24" s="281"/>
      <c r="V24" s="281"/>
      <c r="W24" s="354" t="s">
        <v>301</v>
      </c>
      <c r="X24" s="355"/>
      <c r="Y24" s="355"/>
      <c r="Z24" s="355"/>
      <c r="AA24" s="355"/>
      <c r="AB24" s="355"/>
      <c r="AC24" s="355"/>
      <c r="AD24" s="355"/>
      <c r="AE24" s="355"/>
      <c r="AF24" s="355"/>
      <c r="AG24" s="355"/>
      <c r="AH24" s="355"/>
      <c r="AI24" s="355"/>
      <c r="AJ24" s="356"/>
    </row>
    <row r="25" spans="1:37" ht="17.5" customHeight="1">
      <c r="B25" s="231"/>
      <c r="C25" s="232"/>
      <c r="D25" s="232"/>
      <c r="E25" s="232"/>
      <c r="F25" s="233"/>
      <c r="G25" s="286" t="s">
        <v>326</v>
      </c>
      <c r="H25" s="287"/>
      <c r="I25" s="287"/>
      <c r="J25" s="287"/>
      <c r="K25" s="287"/>
      <c r="L25" s="287"/>
      <c r="M25" s="287"/>
      <c r="N25" s="287"/>
      <c r="O25" s="287"/>
      <c r="P25" s="287"/>
      <c r="Q25" s="287"/>
      <c r="R25" s="287"/>
      <c r="S25" s="288"/>
      <c r="T25" s="281"/>
      <c r="U25" s="281"/>
      <c r="V25" s="281"/>
      <c r="W25" s="357"/>
      <c r="X25" s="358"/>
      <c r="Y25" s="358"/>
      <c r="Z25" s="358"/>
      <c r="AA25" s="358"/>
      <c r="AB25" s="358"/>
      <c r="AC25" s="358"/>
      <c r="AD25" s="358"/>
      <c r="AE25" s="358"/>
      <c r="AF25" s="358"/>
      <c r="AG25" s="358"/>
      <c r="AH25" s="358"/>
      <c r="AI25" s="358"/>
      <c r="AJ25" s="359"/>
    </row>
    <row r="26" spans="1:37" ht="17.5" customHeight="1">
      <c r="B26" s="228" t="s">
        <v>63</v>
      </c>
      <c r="C26" s="235"/>
      <c r="D26" s="235"/>
      <c r="E26" s="235"/>
      <c r="F26" s="236"/>
      <c r="G26" s="348" t="s">
        <v>328</v>
      </c>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50"/>
    </row>
    <row r="27" spans="1:37" ht="17.5" customHeight="1">
      <c r="B27" s="237"/>
      <c r="C27" s="238"/>
      <c r="D27" s="238"/>
      <c r="E27" s="238"/>
      <c r="F27" s="239"/>
      <c r="G27" s="351" t="s">
        <v>278</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3"/>
      <c r="AK27" s="72"/>
    </row>
    <row r="28" spans="1:37" ht="13.25" customHeight="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2"/>
    </row>
    <row r="29" spans="1:37" ht="17.5" customHeight="1">
      <c r="A29" s="80">
        <v>5</v>
      </c>
      <c r="B29" s="79" t="s">
        <v>64</v>
      </c>
      <c r="C29" s="1"/>
      <c r="D29" s="1"/>
      <c r="E29" s="1"/>
      <c r="F29" s="1"/>
      <c r="G29" s="1"/>
      <c r="H29" s="1"/>
      <c r="I29" s="1"/>
      <c r="J29" s="1"/>
      <c r="K29" s="1"/>
    </row>
    <row r="30" spans="1:37" ht="17.5" customHeight="1">
      <c r="A30" s="16"/>
      <c r="B30" s="97" t="s">
        <v>65</v>
      </c>
      <c r="C30" s="98"/>
      <c r="D30" s="98" t="s">
        <v>66</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9"/>
    </row>
    <row r="31" spans="1:37" ht="17.5" customHeight="1">
      <c r="B31" s="73"/>
      <c r="C31" s="26" t="s">
        <v>264</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78"/>
    </row>
    <row r="32" spans="1:37" ht="17.5" customHeight="1">
      <c r="B32" s="87"/>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88"/>
    </row>
    <row r="33" spans="2:36" ht="17.5" customHeight="1">
      <c r="B33" s="87"/>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88"/>
    </row>
    <row r="34" spans="2:36" ht="17.5" customHeight="1">
      <c r="B34" s="87"/>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88"/>
    </row>
    <row r="35" spans="2:36" ht="17.5" customHeight="1">
      <c r="B35" s="87"/>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88"/>
    </row>
    <row r="36" spans="2:36" ht="21.5" customHeight="1">
      <c r="B36" s="87"/>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88"/>
    </row>
    <row r="37" spans="2:36" ht="17.5" customHeight="1">
      <c r="B37" s="77"/>
      <c r="C37" s="92" t="s">
        <v>67</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88"/>
    </row>
    <row r="38" spans="2:36" ht="17.5" customHeight="1">
      <c r="B38" s="87"/>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88"/>
    </row>
    <row r="39" spans="2:36" ht="17.5" customHeight="1">
      <c r="B39" s="87"/>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88"/>
    </row>
    <row r="40" spans="2:36" ht="17.5" customHeight="1">
      <c r="B40" s="87"/>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88"/>
    </row>
    <row r="41" spans="2:36" ht="17.5" customHeight="1">
      <c r="B41" s="87"/>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88"/>
    </row>
    <row r="42" spans="2:36" ht="21.5" customHeight="1">
      <c r="B42" s="87"/>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88"/>
    </row>
    <row r="43" spans="2:36" ht="17.5" customHeight="1">
      <c r="B43" s="87" t="s">
        <v>39</v>
      </c>
      <c r="C43" s="92" t="s">
        <v>265</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88"/>
    </row>
    <row r="44" spans="2:36" ht="17.5" customHeight="1">
      <c r="B44" s="87"/>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88"/>
    </row>
    <row r="45" spans="2:36" ht="17.5" customHeight="1">
      <c r="B45" s="87"/>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88"/>
    </row>
    <row r="46" spans="2:36" ht="17.5" customHeight="1">
      <c r="B46" s="87"/>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88"/>
    </row>
    <row r="47" spans="2:36" ht="17.5" customHeight="1">
      <c r="B47" s="87"/>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88"/>
    </row>
    <row r="48" spans="2:36" ht="21.5" customHeight="1">
      <c r="B48" s="89"/>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90"/>
    </row>
    <row r="49" spans="1:36" ht="17.5" customHeight="1">
      <c r="A49" s="16"/>
      <c r="B49" s="97" t="s">
        <v>68</v>
      </c>
      <c r="C49" s="98"/>
      <c r="D49" s="98" t="s">
        <v>69</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9"/>
    </row>
    <row r="50" spans="1:36" ht="17.5" customHeight="1">
      <c r="A50" s="1"/>
      <c r="B50" s="73"/>
      <c r="C50" s="26" t="s">
        <v>272</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78"/>
    </row>
    <row r="51" spans="1:36" ht="17.5" customHeight="1">
      <c r="A51" s="1"/>
      <c r="B51" s="87"/>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88"/>
    </row>
    <row r="52" spans="1:36" ht="17.5" customHeight="1">
      <c r="A52" s="1"/>
      <c r="B52" s="87"/>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88"/>
    </row>
    <row r="53" spans="1:36" ht="17.5" customHeight="1">
      <c r="A53" s="1"/>
      <c r="B53" s="87"/>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88"/>
    </row>
    <row r="54" spans="1:36" ht="17.5" customHeight="1">
      <c r="A54" s="1"/>
      <c r="B54" s="87"/>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88"/>
    </row>
    <row r="55" spans="1:36" ht="17.5" customHeight="1">
      <c r="A55" s="1"/>
      <c r="B55" s="87"/>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88"/>
    </row>
    <row r="56" spans="1:36" ht="21" customHeight="1">
      <c r="A56" s="1"/>
      <c r="B56" s="87"/>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88"/>
    </row>
    <row r="57" spans="1:36" ht="17.5" customHeight="1">
      <c r="A57" s="1"/>
      <c r="B57" s="77"/>
      <c r="C57" s="92" t="s">
        <v>375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88"/>
    </row>
    <row r="58" spans="1:36" ht="17.5" customHeight="1">
      <c r="A58" s="1"/>
      <c r="B58" s="77"/>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88"/>
    </row>
    <row r="59" spans="1:36" ht="17.5" customHeight="1">
      <c r="A59" s="1"/>
      <c r="B59" s="77"/>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88"/>
    </row>
    <row r="60" spans="1:36" ht="17.5" customHeight="1">
      <c r="A60" s="1"/>
      <c r="B60" s="77"/>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88"/>
    </row>
    <row r="61" spans="1:36" ht="17.5" customHeight="1">
      <c r="A61" s="1"/>
      <c r="B61" s="87"/>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88"/>
    </row>
    <row r="62" spans="1:36" ht="17.5" customHeight="1">
      <c r="A62" s="1"/>
      <c r="B62" s="87"/>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88"/>
    </row>
    <row r="63" spans="1:36" ht="21" customHeight="1">
      <c r="A63" s="1"/>
      <c r="B63" s="87"/>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88"/>
    </row>
    <row r="64" spans="1:36" ht="17.5" customHeight="1">
      <c r="A64" s="1"/>
      <c r="B64" s="87" t="s">
        <v>39</v>
      </c>
      <c r="C64" s="92" t="s">
        <v>273</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88"/>
    </row>
    <row r="65" spans="1:36" ht="17.5" customHeight="1">
      <c r="A65" s="1"/>
      <c r="B65" s="87"/>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88"/>
    </row>
    <row r="66" spans="1:36" ht="17.5" customHeight="1">
      <c r="A66" s="1"/>
      <c r="B66" s="87"/>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88"/>
    </row>
    <row r="67" spans="1:36" ht="17.5" customHeight="1">
      <c r="A67" s="1"/>
      <c r="B67" s="87"/>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88"/>
    </row>
    <row r="68" spans="1:36" ht="17.5" customHeight="1">
      <c r="A68" s="1"/>
      <c r="B68" s="87"/>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88"/>
    </row>
    <row r="69" spans="1:36" ht="17.5" customHeight="1">
      <c r="A69" s="1"/>
      <c r="B69" s="87"/>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88"/>
    </row>
    <row r="70" spans="1:36" ht="21" customHeight="1">
      <c r="A70" s="16"/>
      <c r="B70" s="68"/>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78"/>
    </row>
    <row r="71" spans="1:36" ht="17.5" customHeight="1">
      <c r="A71" s="1"/>
      <c r="B71" s="73"/>
      <c r="C71" s="26" t="s">
        <v>274</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78"/>
    </row>
    <row r="72" spans="1:36" ht="17.5" customHeight="1">
      <c r="A72" s="1"/>
      <c r="B72" s="87"/>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88"/>
    </row>
    <row r="73" spans="1:36" ht="17.5" customHeight="1">
      <c r="A73" s="1"/>
      <c r="B73" s="87"/>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88"/>
    </row>
    <row r="74" spans="1:36" ht="17.5" customHeight="1">
      <c r="A74" s="1"/>
      <c r="B74" s="87"/>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88"/>
    </row>
    <row r="75" spans="1:36" ht="17.5" customHeight="1">
      <c r="A75" s="1"/>
      <c r="B75" s="87"/>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88"/>
    </row>
    <row r="76" spans="1:36" ht="17.5" customHeight="1">
      <c r="A76" s="1"/>
      <c r="B76" s="77"/>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88"/>
    </row>
    <row r="77" spans="1:36" ht="21" customHeight="1">
      <c r="A77" s="1"/>
      <c r="B77" s="89"/>
      <c r="C77" s="347"/>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90"/>
    </row>
    <row r="78" spans="1:36" ht="17.5" customHeight="1">
      <c r="A78" s="1"/>
      <c r="B78" s="87"/>
      <c r="C78" s="92" t="s">
        <v>271</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88"/>
    </row>
    <row r="79" spans="1:36" ht="17.5" customHeight="1">
      <c r="A79" s="1"/>
      <c r="B79" s="87"/>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88"/>
    </row>
    <row r="80" spans="1:36" ht="17.5" customHeight="1">
      <c r="A80" s="1"/>
      <c r="B80" s="87"/>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88"/>
    </row>
    <row r="81" spans="1:36" ht="17.5" customHeight="1">
      <c r="A81" s="1"/>
      <c r="B81" s="87"/>
      <c r="C81" s="345"/>
      <c r="D81" s="345"/>
      <c r="E81" s="345"/>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88"/>
    </row>
    <row r="82" spans="1:36" ht="17.5" customHeight="1">
      <c r="A82" s="1"/>
      <c r="B82" s="87"/>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88"/>
    </row>
    <row r="83" spans="1:36" ht="17.5" customHeight="1">
      <c r="A83" s="1"/>
      <c r="B83" s="87"/>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88"/>
    </row>
    <row r="84" spans="1:36" ht="17.5" customHeight="1">
      <c r="A84" s="1"/>
      <c r="B84" s="87"/>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88"/>
    </row>
    <row r="85" spans="1:36" ht="17.5" customHeight="1">
      <c r="A85" s="1"/>
      <c r="B85" s="87"/>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88"/>
    </row>
    <row r="86" spans="1:36" ht="17.5" customHeight="1">
      <c r="A86" s="1"/>
      <c r="B86" s="87"/>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88"/>
    </row>
    <row r="87" spans="1:36" ht="17.5" customHeight="1">
      <c r="A87" s="1"/>
      <c r="B87" s="87"/>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88"/>
    </row>
    <row r="88" spans="1:36" ht="17.5" customHeight="1">
      <c r="A88" s="1"/>
      <c r="B88" s="87"/>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88"/>
    </row>
    <row r="89" spans="1:36" ht="17.5" customHeight="1">
      <c r="A89" s="1"/>
      <c r="B89" s="87"/>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88"/>
    </row>
    <row r="90" spans="1:36" ht="17.5" customHeight="1">
      <c r="A90" s="1"/>
      <c r="B90" s="87"/>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88"/>
    </row>
    <row r="91" spans="1:36" ht="17.5" customHeight="1">
      <c r="A91" s="1"/>
      <c r="B91" s="87"/>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88"/>
    </row>
    <row r="92" spans="1:36" ht="17.5" customHeight="1">
      <c r="A92" s="1"/>
      <c r="B92" s="8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88"/>
    </row>
    <row r="93" spans="1:36">
      <c r="B93" s="74"/>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4"/>
      <c r="AJ93" s="74"/>
    </row>
  </sheetData>
  <mergeCells count="30">
    <mergeCell ref="C32:AI36"/>
    <mergeCell ref="C38:AI42"/>
    <mergeCell ref="C44:AI48"/>
    <mergeCell ref="G3:AJ3"/>
    <mergeCell ref="B8:AJ8"/>
    <mergeCell ref="C4:AI7"/>
    <mergeCell ref="C9:AI11"/>
    <mergeCell ref="B3:F3"/>
    <mergeCell ref="B12:AJ12"/>
    <mergeCell ref="C13:AI19"/>
    <mergeCell ref="AB22:AJ22"/>
    <mergeCell ref="AB23:AJ23"/>
    <mergeCell ref="T22:W23"/>
    <mergeCell ref="B22:F23"/>
    <mergeCell ref="G22:S23"/>
    <mergeCell ref="X22:AA22"/>
    <mergeCell ref="X23:AA23"/>
    <mergeCell ref="B26:F27"/>
    <mergeCell ref="G26:AJ26"/>
    <mergeCell ref="G27:AJ27"/>
    <mergeCell ref="B24:F25"/>
    <mergeCell ref="H24:S24"/>
    <mergeCell ref="T24:V25"/>
    <mergeCell ref="G25:S25"/>
    <mergeCell ref="W24:AJ25"/>
    <mergeCell ref="C51:AI56"/>
    <mergeCell ref="C58:AI63"/>
    <mergeCell ref="C65:AI70"/>
    <mergeCell ref="C72:AI77"/>
    <mergeCell ref="C79:AI92"/>
  </mergeCells>
  <phoneticPr fontId="2"/>
  <pageMargins left="0.23622047244094491" right="0.23622047244094491" top="0.39370078740157483" bottom="0.35433070866141736" header="0"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2:AD29"/>
  <sheetViews>
    <sheetView showGridLines="0" view="pageBreakPreview" zoomScaleNormal="100" zoomScaleSheetLayoutView="100" workbookViewId="0"/>
  </sheetViews>
  <sheetFormatPr baseColWidth="10" defaultColWidth="8.83203125" defaultRowHeight="14"/>
  <cols>
    <col min="1" max="14" width="2.6640625" style="10" customWidth="1"/>
    <col min="15" max="26" width="3.83203125" style="10" customWidth="1"/>
    <col min="27" max="29" width="5.6640625" style="10" customWidth="1"/>
    <col min="30" max="30" width="2.1640625" style="10" customWidth="1"/>
    <col min="31" max="16384" width="8.83203125" style="10"/>
  </cols>
  <sheetData>
    <row r="2" spans="2:30" s="1" customFormat="1">
      <c r="B2" s="80">
        <v>6</v>
      </c>
      <c r="C2" s="79" t="s">
        <v>140</v>
      </c>
    </row>
    <row r="3" spans="2:30" ht="7.5" customHeight="1"/>
    <row r="4" spans="2:30" ht="13.5" customHeight="1">
      <c r="C4" s="391" t="s">
        <v>70</v>
      </c>
      <c r="D4" s="391"/>
      <c r="E4" s="391"/>
      <c r="F4" s="391"/>
      <c r="G4" s="391"/>
      <c r="H4" s="391"/>
      <c r="I4" s="390" t="s">
        <v>71</v>
      </c>
      <c r="J4" s="390"/>
      <c r="K4" s="390"/>
      <c r="L4" s="390"/>
      <c r="M4" s="390"/>
      <c r="N4" s="390"/>
      <c r="O4" s="371" t="s">
        <v>85</v>
      </c>
      <c r="P4" s="372" t="s">
        <v>86</v>
      </c>
      <c r="Q4" s="372" t="s">
        <v>87</v>
      </c>
      <c r="R4" s="371" t="s">
        <v>88</v>
      </c>
      <c r="S4" s="372" t="s">
        <v>89</v>
      </c>
      <c r="T4" s="372" t="s">
        <v>90</v>
      </c>
      <c r="U4" s="371" t="s">
        <v>91</v>
      </c>
      <c r="V4" s="372" t="s">
        <v>92</v>
      </c>
      <c r="W4" s="373" t="s">
        <v>93</v>
      </c>
      <c r="X4" s="372" t="s">
        <v>94</v>
      </c>
      <c r="Y4" s="372" t="s">
        <v>95</v>
      </c>
      <c r="Z4" s="373" t="s">
        <v>96</v>
      </c>
      <c r="AA4" s="398" t="s">
        <v>259</v>
      </c>
      <c r="AB4" s="398"/>
      <c r="AC4" s="398"/>
    </row>
    <row r="5" spans="2:30" ht="13.5" customHeight="1">
      <c r="C5" s="391"/>
      <c r="D5" s="391"/>
      <c r="E5" s="391"/>
      <c r="F5" s="391"/>
      <c r="G5" s="391"/>
      <c r="H5" s="391"/>
      <c r="I5" s="390"/>
      <c r="J5" s="390"/>
      <c r="K5" s="390"/>
      <c r="L5" s="390"/>
      <c r="M5" s="390"/>
      <c r="N5" s="390"/>
      <c r="O5" s="371"/>
      <c r="P5" s="372"/>
      <c r="Q5" s="372"/>
      <c r="R5" s="371"/>
      <c r="S5" s="372"/>
      <c r="T5" s="372"/>
      <c r="U5" s="371"/>
      <c r="V5" s="372"/>
      <c r="W5" s="373"/>
      <c r="X5" s="372"/>
      <c r="Y5" s="372"/>
      <c r="Z5" s="373"/>
      <c r="AA5" s="398"/>
      <c r="AB5" s="398"/>
      <c r="AC5" s="398"/>
    </row>
    <row r="6" spans="2:30" ht="15.75" customHeight="1">
      <c r="C6" s="391"/>
      <c r="D6" s="391"/>
      <c r="E6" s="391"/>
      <c r="F6" s="391"/>
      <c r="G6" s="391"/>
      <c r="H6" s="391"/>
      <c r="I6" s="390"/>
      <c r="J6" s="390"/>
      <c r="K6" s="390"/>
      <c r="L6" s="390"/>
      <c r="M6" s="390"/>
      <c r="N6" s="390"/>
      <c r="O6" s="371"/>
      <c r="P6" s="372"/>
      <c r="Q6" s="372"/>
      <c r="R6" s="371"/>
      <c r="S6" s="372"/>
      <c r="T6" s="372"/>
      <c r="U6" s="371"/>
      <c r="V6" s="372"/>
      <c r="W6" s="373"/>
      <c r="X6" s="372"/>
      <c r="Y6" s="372"/>
      <c r="Z6" s="373"/>
      <c r="AA6" s="398"/>
      <c r="AB6" s="398"/>
      <c r="AC6" s="398"/>
    </row>
    <row r="7" spans="2:30" ht="34.75" customHeight="1">
      <c r="C7" s="384" t="s">
        <v>321</v>
      </c>
      <c r="D7" s="384"/>
      <c r="E7" s="384"/>
      <c r="F7" s="384"/>
      <c r="G7" s="384"/>
      <c r="H7" s="384"/>
      <c r="I7" s="389" t="s">
        <v>360</v>
      </c>
      <c r="J7" s="389"/>
      <c r="K7" s="389"/>
      <c r="L7" s="389"/>
      <c r="M7" s="389"/>
      <c r="N7" s="389"/>
      <c r="O7" s="112"/>
      <c r="P7" s="113"/>
      <c r="Q7" s="113" t="s">
        <v>334</v>
      </c>
      <c r="R7" s="112" t="s">
        <v>334</v>
      </c>
      <c r="S7" s="113"/>
      <c r="T7" s="113"/>
      <c r="U7" s="112"/>
      <c r="V7" s="113"/>
      <c r="W7" s="114"/>
      <c r="X7" s="113"/>
      <c r="Y7" s="113"/>
      <c r="Z7" s="114"/>
      <c r="AA7" s="400">
        <v>300000</v>
      </c>
      <c r="AB7" s="400"/>
      <c r="AC7" s="400"/>
      <c r="AD7" s="1"/>
    </row>
    <row r="8" spans="2:30" ht="34.75" customHeight="1">
      <c r="C8" s="384" t="s">
        <v>319</v>
      </c>
      <c r="D8" s="384"/>
      <c r="E8" s="384"/>
      <c r="F8" s="384"/>
      <c r="G8" s="384"/>
      <c r="H8" s="384"/>
      <c r="I8" s="384" t="s">
        <v>329</v>
      </c>
      <c r="J8" s="384"/>
      <c r="K8" s="384"/>
      <c r="L8" s="384"/>
      <c r="M8" s="384"/>
      <c r="N8" s="384"/>
      <c r="O8" s="102"/>
      <c r="P8" s="103"/>
      <c r="Q8" s="103"/>
      <c r="R8" s="102" t="s">
        <v>334</v>
      </c>
      <c r="S8" s="103"/>
      <c r="T8" s="103"/>
      <c r="U8" s="102" t="s">
        <v>334</v>
      </c>
      <c r="V8" s="103"/>
      <c r="W8" s="104"/>
      <c r="X8" s="103"/>
      <c r="Y8" s="103"/>
      <c r="Z8" s="104"/>
      <c r="AA8" s="399">
        <v>500000</v>
      </c>
      <c r="AB8" s="399"/>
      <c r="AC8" s="399"/>
      <c r="AD8" s="1"/>
    </row>
    <row r="9" spans="2:30" ht="34.75" customHeight="1">
      <c r="C9" s="385" t="s">
        <v>320</v>
      </c>
      <c r="D9" s="386"/>
      <c r="E9" s="386"/>
      <c r="F9" s="386"/>
      <c r="G9" s="386"/>
      <c r="H9" s="387"/>
      <c r="I9" s="385" t="s">
        <v>332</v>
      </c>
      <c r="J9" s="386"/>
      <c r="K9" s="386"/>
      <c r="L9" s="386"/>
      <c r="M9" s="386"/>
      <c r="N9" s="387"/>
      <c r="O9" s="102"/>
      <c r="P9" s="103"/>
      <c r="Q9" s="103"/>
      <c r="R9" s="102"/>
      <c r="S9" s="103" t="s">
        <v>334</v>
      </c>
      <c r="T9" s="103" t="s">
        <v>334</v>
      </c>
      <c r="U9" s="127"/>
      <c r="V9" s="103" t="s">
        <v>334</v>
      </c>
      <c r="W9" s="104" t="s">
        <v>334</v>
      </c>
      <c r="X9" s="103" t="s">
        <v>334</v>
      </c>
      <c r="Y9" s="103"/>
      <c r="Z9" s="104"/>
      <c r="AA9" s="401">
        <v>600000</v>
      </c>
      <c r="AB9" s="402"/>
      <c r="AC9" s="403"/>
      <c r="AD9" s="1"/>
    </row>
    <row r="10" spans="2:30" ht="34.75" customHeight="1">
      <c r="C10" s="385" t="s">
        <v>362</v>
      </c>
      <c r="D10" s="386"/>
      <c r="E10" s="386"/>
      <c r="F10" s="386"/>
      <c r="G10" s="386"/>
      <c r="H10" s="387"/>
      <c r="I10" s="384" t="s">
        <v>350</v>
      </c>
      <c r="J10" s="384"/>
      <c r="K10" s="384"/>
      <c r="L10" s="384"/>
      <c r="M10" s="384"/>
      <c r="N10" s="384"/>
      <c r="O10" s="102"/>
      <c r="P10" s="103"/>
      <c r="Q10" s="103"/>
      <c r="R10" s="102"/>
      <c r="S10" s="103"/>
      <c r="T10" s="103"/>
      <c r="U10" s="128"/>
      <c r="V10" s="103" t="s">
        <v>334</v>
      </c>
      <c r="W10" s="104" t="s">
        <v>334</v>
      </c>
      <c r="X10" s="103" t="s">
        <v>334</v>
      </c>
      <c r="Y10" s="125"/>
      <c r="Z10" s="126"/>
      <c r="AA10" s="399">
        <v>500000</v>
      </c>
      <c r="AB10" s="399"/>
      <c r="AC10" s="399"/>
      <c r="AD10" s="1"/>
    </row>
    <row r="11" spans="2:30" ht="34.75" customHeight="1">
      <c r="C11" s="384" t="s">
        <v>318</v>
      </c>
      <c r="D11" s="384"/>
      <c r="E11" s="384"/>
      <c r="F11" s="384"/>
      <c r="G11" s="384"/>
      <c r="H11" s="384"/>
      <c r="I11" s="384" t="s">
        <v>330</v>
      </c>
      <c r="J11" s="384"/>
      <c r="K11" s="384"/>
      <c r="L11" s="384"/>
      <c r="M11" s="384"/>
      <c r="N11" s="384"/>
      <c r="O11" s="102"/>
      <c r="P11" s="103"/>
      <c r="Q11" s="103"/>
      <c r="R11" s="102"/>
      <c r="S11" s="103"/>
      <c r="T11" s="103"/>
      <c r="U11" s="102"/>
      <c r="V11" s="103" t="s">
        <v>334</v>
      </c>
      <c r="W11" s="104" t="s">
        <v>334</v>
      </c>
      <c r="X11" s="103" t="s">
        <v>334</v>
      </c>
      <c r="Y11" s="125"/>
      <c r="Z11" s="126"/>
      <c r="AA11" s="399">
        <v>600000</v>
      </c>
      <c r="AB11" s="399"/>
      <c r="AC11" s="399"/>
      <c r="AD11" s="1"/>
    </row>
    <row r="12" spans="2:30" ht="34.75" customHeight="1">
      <c r="C12" s="384" t="s">
        <v>333</v>
      </c>
      <c r="D12" s="384"/>
      <c r="E12" s="384"/>
      <c r="F12" s="384"/>
      <c r="G12" s="384"/>
      <c r="H12" s="384"/>
      <c r="I12" s="388" t="s">
        <v>355</v>
      </c>
      <c r="J12" s="388"/>
      <c r="K12" s="388"/>
      <c r="L12" s="388"/>
      <c r="M12" s="388"/>
      <c r="N12" s="388"/>
      <c r="O12" s="102"/>
      <c r="P12" s="103"/>
      <c r="Q12" s="103"/>
      <c r="R12" s="102"/>
      <c r="S12" s="103"/>
      <c r="T12" s="103"/>
      <c r="U12" s="102"/>
      <c r="V12" s="103"/>
      <c r="W12" s="104" t="s">
        <v>334</v>
      </c>
      <c r="X12" s="103" t="s">
        <v>334</v>
      </c>
      <c r="Y12" s="103"/>
      <c r="Z12" s="126"/>
      <c r="AA12" s="399">
        <v>400000</v>
      </c>
      <c r="AB12" s="399"/>
      <c r="AC12" s="399"/>
      <c r="AD12" s="1"/>
    </row>
    <row r="13" spans="2:30" ht="34.75" customHeight="1">
      <c r="C13" s="384" t="s">
        <v>366</v>
      </c>
      <c r="D13" s="384"/>
      <c r="E13" s="384"/>
      <c r="F13" s="384"/>
      <c r="G13" s="384"/>
      <c r="H13" s="384"/>
      <c r="I13" s="384" t="s">
        <v>367</v>
      </c>
      <c r="J13" s="384"/>
      <c r="K13" s="384"/>
      <c r="L13" s="384"/>
      <c r="M13" s="384"/>
      <c r="N13" s="384"/>
      <c r="O13" s="23"/>
      <c r="P13" s="24"/>
      <c r="Q13" s="24"/>
      <c r="R13" s="23"/>
      <c r="S13" s="24"/>
      <c r="T13" s="24"/>
      <c r="U13" s="23"/>
      <c r="V13" s="24"/>
      <c r="W13" s="25"/>
      <c r="X13" s="103" t="s">
        <v>285</v>
      </c>
      <c r="Y13" s="103"/>
      <c r="Z13" s="25"/>
      <c r="AA13" s="399">
        <v>200000</v>
      </c>
      <c r="AB13" s="399"/>
      <c r="AC13" s="399"/>
      <c r="AD13" s="1"/>
    </row>
    <row r="14" spans="2:30" ht="34.75" customHeight="1">
      <c r="C14" s="384" t="s">
        <v>366</v>
      </c>
      <c r="D14" s="384"/>
      <c r="E14" s="384"/>
      <c r="F14" s="384"/>
      <c r="G14" s="384"/>
      <c r="H14" s="384"/>
      <c r="I14" s="384" t="s">
        <v>368</v>
      </c>
      <c r="J14" s="384"/>
      <c r="K14" s="384"/>
      <c r="L14" s="384"/>
      <c r="M14" s="384"/>
      <c r="N14" s="384"/>
      <c r="O14" s="102"/>
      <c r="P14" s="103"/>
      <c r="Q14" s="103"/>
      <c r="R14" s="102"/>
      <c r="S14" s="103"/>
      <c r="T14" s="103"/>
      <c r="U14" s="102"/>
      <c r="V14" s="103"/>
      <c r="W14" s="104"/>
      <c r="X14" s="103"/>
      <c r="Y14" s="103" t="s">
        <v>285</v>
      </c>
      <c r="Z14" s="104"/>
      <c r="AA14" s="399">
        <v>40000</v>
      </c>
      <c r="AB14" s="399"/>
      <c r="AC14" s="399"/>
      <c r="AD14" s="1"/>
    </row>
    <row r="15" spans="2:30" ht="34.75" customHeight="1">
      <c r="C15" s="381"/>
      <c r="D15" s="381"/>
      <c r="E15" s="381"/>
      <c r="F15" s="381"/>
      <c r="G15" s="381"/>
      <c r="H15" s="381"/>
      <c r="I15" s="382"/>
      <c r="J15" s="382"/>
      <c r="K15" s="382"/>
      <c r="L15" s="382"/>
      <c r="M15" s="382"/>
      <c r="N15" s="382"/>
      <c r="O15" s="23"/>
      <c r="P15" s="24"/>
      <c r="Q15" s="24"/>
      <c r="R15" s="23"/>
      <c r="S15" s="24"/>
      <c r="T15" s="24"/>
      <c r="U15" s="23"/>
      <c r="V15" s="24"/>
      <c r="W15" s="25"/>
      <c r="X15" s="24"/>
      <c r="Y15" s="24"/>
      <c r="Z15" s="25"/>
      <c r="AA15" s="383"/>
      <c r="AB15" s="383"/>
      <c r="AC15" s="383"/>
      <c r="AD15" s="1"/>
    </row>
    <row r="16" spans="2:30" ht="34.75" customHeight="1">
      <c r="C16" s="381"/>
      <c r="D16" s="381"/>
      <c r="E16" s="381"/>
      <c r="F16" s="381"/>
      <c r="G16" s="381"/>
      <c r="H16" s="381"/>
      <c r="I16" s="382"/>
      <c r="J16" s="382"/>
      <c r="K16" s="382"/>
      <c r="L16" s="382"/>
      <c r="M16" s="382"/>
      <c r="N16" s="382"/>
      <c r="O16" s="23"/>
      <c r="P16" s="24"/>
      <c r="Q16" s="24"/>
      <c r="R16" s="23"/>
      <c r="S16" s="24"/>
      <c r="T16" s="24"/>
      <c r="U16" s="23"/>
      <c r="V16" s="24"/>
      <c r="W16" s="25"/>
      <c r="X16" s="24"/>
      <c r="Y16" s="24"/>
      <c r="Z16" s="25"/>
      <c r="AA16" s="383"/>
      <c r="AB16" s="383"/>
      <c r="AC16" s="383"/>
      <c r="AD16" s="1"/>
    </row>
    <row r="17" spans="3:30" ht="34.75" customHeight="1">
      <c r="C17" s="381"/>
      <c r="D17" s="381"/>
      <c r="E17" s="381"/>
      <c r="F17" s="381"/>
      <c r="G17" s="381"/>
      <c r="H17" s="381"/>
      <c r="I17" s="382"/>
      <c r="J17" s="382"/>
      <c r="K17" s="382"/>
      <c r="L17" s="382"/>
      <c r="M17" s="382"/>
      <c r="N17" s="382"/>
      <c r="O17" s="23"/>
      <c r="P17" s="24"/>
      <c r="Q17" s="24"/>
      <c r="R17" s="23"/>
      <c r="S17" s="24"/>
      <c r="T17" s="24"/>
      <c r="U17" s="23"/>
      <c r="V17" s="24"/>
      <c r="W17" s="25"/>
      <c r="X17" s="24"/>
      <c r="Y17" s="24"/>
      <c r="Z17" s="25"/>
      <c r="AA17" s="383"/>
      <c r="AB17" s="383"/>
      <c r="AC17" s="383"/>
      <c r="AD17" s="1"/>
    </row>
    <row r="18" spans="3:30" ht="34.75" customHeight="1">
      <c r="C18" s="381"/>
      <c r="D18" s="381"/>
      <c r="E18" s="381"/>
      <c r="F18" s="381"/>
      <c r="G18" s="381"/>
      <c r="H18" s="381"/>
      <c r="I18" s="382"/>
      <c r="J18" s="382"/>
      <c r="K18" s="382"/>
      <c r="L18" s="382"/>
      <c r="M18" s="382"/>
      <c r="N18" s="382"/>
      <c r="O18" s="23"/>
      <c r="P18" s="24"/>
      <c r="Q18" s="24"/>
      <c r="R18" s="23"/>
      <c r="S18" s="24"/>
      <c r="T18" s="24"/>
      <c r="U18" s="23"/>
      <c r="V18" s="24"/>
      <c r="W18" s="25"/>
      <c r="X18" s="24"/>
      <c r="Y18" s="24"/>
      <c r="Z18" s="25"/>
      <c r="AA18" s="383"/>
      <c r="AB18" s="383"/>
      <c r="AC18" s="383"/>
      <c r="AD18" s="1"/>
    </row>
    <row r="19" spans="3:30" ht="34.75" customHeight="1">
      <c r="C19" s="381"/>
      <c r="D19" s="381"/>
      <c r="E19" s="381"/>
      <c r="F19" s="381"/>
      <c r="G19" s="381"/>
      <c r="H19" s="381"/>
      <c r="I19" s="382"/>
      <c r="J19" s="382"/>
      <c r="K19" s="382"/>
      <c r="L19" s="382"/>
      <c r="M19" s="382"/>
      <c r="N19" s="382"/>
      <c r="O19" s="23"/>
      <c r="P19" s="24"/>
      <c r="Q19" s="24"/>
      <c r="R19" s="23"/>
      <c r="S19" s="24"/>
      <c r="T19" s="24"/>
      <c r="U19" s="23"/>
      <c r="V19" s="24"/>
      <c r="W19" s="25"/>
      <c r="X19" s="24"/>
      <c r="Y19" s="24"/>
      <c r="Z19" s="25"/>
      <c r="AA19" s="383"/>
      <c r="AB19" s="383"/>
      <c r="AC19" s="383"/>
      <c r="AD19" s="1"/>
    </row>
    <row r="20" spans="3:30" ht="34.75" customHeight="1">
      <c r="C20" s="381"/>
      <c r="D20" s="381"/>
      <c r="E20" s="381"/>
      <c r="F20" s="381"/>
      <c r="G20" s="381"/>
      <c r="H20" s="381"/>
      <c r="I20" s="382"/>
      <c r="J20" s="382"/>
      <c r="K20" s="382"/>
      <c r="L20" s="382"/>
      <c r="M20" s="382"/>
      <c r="N20" s="382"/>
      <c r="O20" s="23"/>
      <c r="P20" s="24"/>
      <c r="Q20" s="24"/>
      <c r="R20" s="23"/>
      <c r="S20" s="24"/>
      <c r="T20" s="24"/>
      <c r="U20" s="23"/>
      <c r="V20" s="24"/>
      <c r="W20" s="25"/>
      <c r="X20" s="24"/>
      <c r="Y20" s="24"/>
      <c r="Z20" s="25"/>
      <c r="AA20" s="383"/>
      <c r="AB20" s="383"/>
      <c r="AC20" s="383"/>
      <c r="AD20" s="1"/>
    </row>
    <row r="21" spans="3:30" ht="34.75" customHeight="1">
      <c r="C21" s="381"/>
      <c r="D21" s="381"/>
      <c r="E21" s="381"/>
      <c r="F21" s="381"/>
      <c r="G21" s="381"/>
      <c r="H21" s="381"/>
      <c r="I21" s="382"/>
      <c r="J21" s="382"/>
      <c r="K21" s="382"/>
      <c r="L21" s="382"/>
      <c r="M21" s="382"/>
      <c r="N21" s="382"/>
      <c r="O21" s="23"/>
      <c r="P21" s="24"/>
      <c r="Q21" s="24"/>
      <c r="R21" s="23"/>
      <c r="S21" s="24"/>
      <c r="T21" s="24"/>
      <c r="U21" s="23"/>
      <c r="V21" s="24"/>
      <c r="W21" s="25"/>
      <c r="X21" s="24"/>
      <c r="Y21" s="24"/>
      <c r="Z21" s="25"/>
      <c r="AA21" s="383"/>
      <c r="AB21" s="383"/>
      <c r="AC21" s="383"/>
      <c r="AD21" s="1"/>
    </row>
    <row r="22" spans="3:30" ht="34.75" customHeight="1">
      <c r="C22" s="381"/>
      <c r="D22" s="381"/>
      <c r="E22" s="381"/>
      <c r="F22" s="381"/>
      <c r="G22" s="381"/>
      <c r="H22" s="381"/>
      <c r="I22" s="382"/>
      <c r="J22" s="382"/>
      <c r="K22" s="382"/>
      <c r="L22" s="382"/>
      <c r="M22" s="382"/>
      <c r="N22" s="382"/>
      <c r="O22" s="23"/>
      <c r="P22" s="24"/>
      <c r="Q22" s="24"/>
      <c r="R22" s="23"/>
      <c r="S22" s="24"/>
      <c r="T22" s="24"/>
      <c r="U22" s="23"/>
      <c r="V22" s="24"/>
      <c r="W22" s="25"/>
      <c r="X22" s="24"/>
      <c r="Y22" s="24"/>
      <c r="Z22" s="25"/>
      <c r="AA22" s="383"/>
      <c r="AB22" s="383"/>
      <c r="AC22" s="383"/>
      <c r="AD22" s="1"/>
    </row>
    <row r="23" spans="3:30" ht="34.75" customHeight="1">
      <c r="C23" s="381"/>
      <c r="D23" s="381"/>
      <c r="E23" s="381"/>
      <c r="F23" s="381"/>
      <c r="G23" s="381"/>
      <c r="H23" s="381"/>
      <c r="I23" s="382"/>
      <c r="J23" s="382"/>
      <c r="K23" s="382"/>
      <c r="L23" s="382"/>
      <c r="M23" s="382"/>
      <c r="N23" s="382"/>
      <c r="O23" s="23"/>
      <c r="P23" s="24"/>
      <c r="Q23" s="24"/>
      <c r="R23" s="23"/>
      <c r="S23" s="24"/>
      <c r="T23" s="24"/>
      <c r="U23" s="23"/>
      <c r="V23" s="24"/>
      <c r="W23" s="25"/>
      <c r="X23" s="24"/>
      <c r="Y23" s="24"/>
      <c r="Z23" s="25"/>
      <c r="AA23" s="383"/>
      <c r="AB23" s="383"/>
      <c r="AC23" s="383"/>
      <c r="AD23" s="1"/>
    </row>
    <row r="24" spans="3:30" ht="34.75" customHeight="1">
      <c r="C24" s="381"/>
      <c r="D24" s="381"/>
      <c r="E24" s="381"/>
      <c r="F24" s="381"/>
      <c r="G24" s="381"/>
      <c r="H24" s="381"/>
      <c r="I24" s="382"/>
      <c r="J24" s="382"/>
      <c r="K24" s="382"/>
      <c r="L24" s="382"/>
      <c r="M24" s="382"/>
      <c r="N24" s="382"/>
      <c r="O24" s="23"/>
      <c r="P24" s="24"/>
      <c r="Q24" s="24"/>
      <c r="R24" s="23"/>
      <c r="S24" s="24"/>
      <c r="T24" s="24"/>
      <c r="U24" s="23"/>
      <c r="V24" s="24"/>
      <c r="W24" s="25"/>
      <c r="X24" s="24"/>
      <c r="Y24" s="24"/>
      <c r="Z24" s="25"/>
      <c r="AA24" s="383"/>
      <c r="AB24" s="383"/>
      <c r="AC24" s="383"/>
      <c r="AD24" s="1"/>
    </row>
    <row r="25" spans="3:30" ht="34.75" customHeight="1">
      <c r="C25" s="381"/>
      <c r="D25" s="381"/>
      <c r="E25" s="381"/>
      <c r="F25" s="381"/>
      <c r="G25" s="381"/>
      <c r="H25" s="381"/>
      <c r="I25" s="382"/>
      <c r="J25" s="382"/>
      <c r="K25" s="382"/>
      <c r="L25" s="382"/>
      <c r="M25" s="382"/>
      <c r="N25" s="382"/>
      <c r="O25" s="23"/>
      <c r="P25" s="24"/>
      <c r="Q25" s="24"/>
      <c r="R25" s="23"/>
      <c r="S25" s="24"/>
      <c r="T25" s="24"/>
      <c r="U25" s="23"/>
      <c r="V25" s="24"/>
      <c r="W25" s="25"/>
      <c r="X25" s="24"/>
      <c r="Y25" s="24"/>
      <c r="Z25" s="25"/>
      <c r="AA25" s="383"/>
      <c r="AB25" s="383"/>
      <c r="AC25" s="383"/>
      <c r="AD25" s="1"/>
    </row>
    <row r="26" spans="3:30" ht="34.75" customHeight="1">
      <c r="C26" s="394"/>
      <c r="D26" s="394"/>
      <c r="E26" s="394"/>
      <c r="F26" s="394"/>
      <c r="G26" s="394"/>
      <c r="H26" s="394"/>
      <c r="I26" s="397"/>
      <c r="J26" s="397"/>
      <c r="K26" s="397"/>
      <c r="L26" s="397"/>
      <c r="M26" s="397"/>
      <c r="N26" s="397"/>
      <c r="O26" s="63"/>
      <c r="P26" s="64"/>
      <c r="Q26" s="64"/>
      <c r="R26" s="63"/>
      <c r="S26" s="64"/>
      <c r="T26" s="64"/>
      <c r="U26" s="63"/>
      <c r="V26" s="64"/>
      <c r="W26" s="65"/>
      <c r="X26" s="64"/>
      <c r="Y26" s="64"/>
      <c r="Z26" s="65"/>
      <c r="AA26" s="396"/>
      <c r="AB26" s="396"/>
      <c r="AC26" s="396"/>
      <c r="AD26" s="1"/>
    </row>
    <row r="27" spans="3:30" ht="5.25" customHeight="1">
      <c r="C27" s="393"/>
      <c r="D27" s="393"/>
      <c r="E27" s="393"/>
      <c r="F27" s="393"/>
      <c r="G27" s="393"/>
      <c r="H27" s="393"/>
      <c r="I27" s="393"/>
      <c r="J27" s="393"/>
      <c r="K27" s="393"/>
      <c r="L27" s="393"/>
      <c r="M27" s="393"/>
      <c r="N27" s="393"/>
      <c r="O27" s="66"/>
      <c r="P27" s="66"/>
      <c r="Q27" s="66"/>
      <c r="R27" s="66"/>
      <c r="S27" s="395"/>
      <c r="T27" s="395"/>
      <c r="U27" s="395"/>
      <c r="V27" s="395"/>
      <c r="W27" s="395"/>
      <c r="X27" s="395"/>
      <c r="Y27" s="395"/>
      <c r="Z27" s="395"/>
      <c r="AA27" s="395"/>
      <c r="AB27" s="395"/>
      <c r="AC27" s="395"/>
      <c r="AD27" s="1"/>
    </row>
    <row r="28" spans="3:30">
      <c r="C28" s="1" t="s">
        <v>40</v>
      </c>
      <c r="D28" s="392" t="s">
        <v>275</v>
      </c>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row>
    <row r="29" spans="3:30">
      <c r="C29" s="1"/>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row>
  </sheetData>
  <mergeCells count="82">
    <mergeCell ref="W4:W6"/>
    <mergeCell ref="X4:X6"/>
    <mergeCell ref="Y4:Y6"/>
    <mergeCell ref="Z4:Z6"/>
    <mergeCell ref="O4:O6"/>
    <mergeCell ref="P4:P6"/>
    <mergeCell ref="Q4:Q6"/>
    <mergeCell ref="R4:R6"/>
    <mergeCell ref="S4:S6"/>
    <mergeCell ref="T4:T6"/>
    <mergeCell ref="U4:U6"/>
    <mergeCell ref="V4:V6"/>
    <mergeCell ref="AA4:AC6"/>
    <mergeCell ref="AA17:AC17"/>
    <mergeCell ref="AA11:AC11"/>
    <mergeCell ref="AA12:AC12"/>
    <mergeCell ref="AA13:AC13"/>
    <mergeCell ref="AA16:AC16"/>
    <mergeCell ref="AA7:AC7"/>
    <mergeCell ref="AA9:AC9"/>
    <mergeCell ref="AA8:AC8"/>
    <mergeCell ref="AA10:AC10"/>
    <mergeCell ref="AA15:AC15"/>
    <mergeCell ref="AA14:AC14"/>
    <mergeCell ref="D28:AC29"/>
    <mergeCell ref="C25:H25"/>
    <mergeCell ref="I25:N25"/>
    <mergeCell ref="AA24:AC24"/>
    <mergeCell ref="C27:H27"/>
    <mergeCell ref="I27:N27"/>
    <mergeCell ref="C26:H26"/>
    <mergeCell ref="C24:H24"/>
    <mergeCell ref="I24:N24"/>
    <mergeCell ref="X27:Z27"/>
    <mergeCell ref="AA27:AC27"/>
    <mergeCell ref="AA26:AC26"/>
    <mergeCell ref="AA25:AC25"/>
    <mergeCell ref="I26:N26"/>
    <mergeCell ref="S27:T27"/>
    <mergeCell ref="U27:W27"/>
    <mergeCell ref="I12:N12"/>
    <mergeCell ref="I11:N11"/>
    <mergeCell ref="C7:H7"/>
    <mergeCell ref="I7:N7"/>
    <mergeCell ref="I4:N6"/>
    <mergeCell ref="C4:H6"/>
    <mergeCell ref="C8:H8"/>
    <mergeCell ref="I8:N8"/>
    <mergeCell ref="C14:H14"/>
    <mergeCell ref="C9:H9"/>
    <mergeCell ref="C17:H17"/>
    <mergeCell ref="I17:N17"/>
    <mergeCell ref="C16:H16"/>
    <mergeCell ref="I16:N16"/>
    <mergeCell ref="C13:H13"/>
    <mergeCell ref="I13:N13"/>
    <mergeCell ref="I14:N14"/>
    <mergeCell ref="C15:H15"/>
    <mergeCell ref="I15:N15"/>
    <mergeCell ref="C11:H11"/>
    <mergeCell ref="I9:N9"/>
    <mergeCell ref="C10:H10"/>
    <mergeCell ref="I10:N10"/>
    <mergeCell ref="C12:H12"/>
    <mergeCell ref="AA18:AC18"/>
    <mergeCell ref="C19:H19"/>
    <mergeCell ref="I19:N19"/>
    <mergeCell ref="AA20:AC20"/>
    <mergeCell ref="C18:H18"/>
    <mergeCell ref="I18:N18"/>
    <mergeCell ref="AA19:AC19"/>
    <mergeCell ref="C20:H20"/>
    <mergeCell ref="I20:N20"/>
    <mergeCell ref="C21:H21"/>
    <mergeCell ref="I21:N21"/>
    <mergeCell ref="AA21:AC21"/>
    <mergeCell ref="AA22:AC22"/>
    <mergeCell ref="C23:H23"/>
    <mergeCell ref="I23:N23"/>
    <mergeCell ref="C22:H22"/>
    <mergeCell ref="I22:N22"/>
    <mergeCell ref="AA23:AC23"/>
  </mergeCells>
  <phoneticPr fontId="2"/>
  <pageMargins left="0.23622047244094491" right="0.23622047244094491" top="0.55118110236220474" bottom="0.74803149606299213" header="0"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AF51"/>
  <sheetViews>
    <sheetView showGridLines="0" view="pageBreakPreview" zoomScaleNormal="100" zoomScaleSheetLayoutView="100" workbookViewId="0"/>
  </sheetViews>
  <sheetFormatPr baseColWidth="10" defaultColWidth="8.83203125" defaultRowHeight="14"/>
  <cols>
    <col min="1" max="1" width="3.83203125" style="10" customWidth="1"/>
    <col min="2" max="2" width="2.83203125" style="10" customWidth="1"/>
    <col min="3" max="3" width="2.6640625" style="10" customWidth="1"/>
    <col min="4" max="25" width="3.1640625" style="10" customWidth="1"/>
    <col min="26" max="26" width="21.83203125" style="10" customWidth="1"/>
    <col min="27" max="27" width="2.6640625" style="10" customWidth="1"/>
    <col min="28" max="28" width="2.6640625" style="10" hidden="1" customWidth="1"/>
    <col min="29" max="32" width="10.6640625" style="10" hidden="1" customWidth="1"/>
    <col min="33" max="34" width="10.6640625" style="10" customWidth="1"/>
    <col min="35" max="16384" width="8.83203125" style="10"/>
  </cols>
  <sheetData>
    <row r="1" spans="1:29" ht="4.5" customHeight="1"/>
    <row r="2" spans="1:29">
      <c r="J2" s="14"/>
      <c r="K2" s="14"/>
      <c r="L2" s="14"/>
      <c r="M2" s="14"/>
      <c r="N2" s="14"/>
      <c r="O2" s="14"/>
      <c r="P2" s="14"/>
      <c r="Q2" s="14"/>
      <c r="R2" s="14"/>
      <c r="S2" s="14"/>
      <c r="T2" s="14"/>
      <c r="U2" s="14"/>
      <c r="V2" s="14"/>
      <c r="W2" s="14"/>
      <c r="X2" s="14"/>
      <c r="Y2" s="14"/>
      <c r="Z2" s="14"/>
    </row>
    <row r="3" spans="1:29" s="1" customFormat="1">
      <c r="A3" s="80">
        <v>7</v>
      </c>
      <c r="B3" s="79" t="s">
        <v>99</v>
      </c>
    </row>
    <row r="4" spans="1:29" s="1" customFormat="1" ht="5.25" customHeight="1"/>
    <row r="5" spans="1:29" s="1" customFormat="1" ht="13.5" customHeight="1">
      <c r="B5" s="26" t="s">
        <v>106</v>
      </c>
      <c r="Z5" s="27" t="s">
        <v>110</v>
      </c>
    </row>
    <row r="6" spans="1:29" ht="13.25" customHeight="1">
      <c r="A6" s="1"/>
      <c r="B6" s="1"/>
      <c r="C6" s="1"/>
      <c r="D6" s="425" t="s">
        <v>111</v>
      </c>
      <c r="E6" s="426"/>
      <c r="F6" s="426"/>
      <c r="G6" s="426"/>
      <c r="H6" s="426"/>
      <c r="I6" s="426"/>
      <c r="J6" s="426"/>
      <c r="K6" s="427"/>
      <c r="L6" s="407" t="s">
        <v>98</v>
      </c>
      <c r="M6" s="408"/>
      <c r="N6" s="408"/>
      <c r="O6" s="408"/>
      <c r="P6" s="408"/>
      <c r="Q6" s="408"/>
      <c r="R6" s="409"/>
      <c r="S6" s="407" t="s">
        <v>127</v>
      </c>
      <c r="T6" s="408"/>
      <c r="U6" s="408"/>
      <c r="V6" s="408"/>
      <c r="W6" s="408"/>
      <c r="X6" s="408"/>
      <c r="Y6" s="409"/>
      <c r="Z6" s="404" t="s">
        <v>142</v>
      </c>
    </row>
    <row r="7" spans="1:29" ht="13.25" customHeight="1">
      <c r="A7" s="1"/>
      <c r="B7" s="1"/>
      <c r="C7" s="1"/>
      <c r="D7" s="428"/>
      <c r="E7" s="429"/>
      <c r="F7" s="429"/>
      <c r="G7" s="429"/>
      <c r="H7" s="429"/>
      <c r="I7" s="429"/>
      <c r="J7" s="429"/>
      <c r="K7" s="430"/>
      <c r="L7" s="410"/>
      <c r="M7" s="411"/>
      <c r="N7" s="411"/>
      <c r="O7" s="411"/>
      <c r="P7" s="411"/>
      <c r="Q7" s="411"/>
      <c r="R7" s="412"/>
      <c r="S7" s="410"/>
      <c r="T7" s="411"/>
      <c r="U7" s="411"/>
      <c r="V7" s="411"/>
      <c r="W7" s="411"/>
      <c r="X7" s="411"/>
      <c r="Y7" s="412"/>
      <c r="Z7" s="405"/>
    </row>
    <row r="8" spans="1:29" ht="13.25" customHeight="1">
      <c r="A8" s="1"/>
      <c r="B8" s="1"/>
      <c r="C8" s="1"/>
      <c r="D8" s="431"/>
      <c r="E8" s="432"/>
      <c r="F8" s="432"/>
      <c r="G8" s="432"/>
      <c r="H8" s="432"/>
      <c r="I8" s="432"/>
      <c r="J8" s="432"/>
      <c r="K8" s="433"/>
      <c r="L8" s="413"/>
      <c r="M8" s="414"/>
      <c r="N8" s="414"/>
      <c r="O8" s="414"/>
      <c r="P8" s="414"/>
      <c r="Q8" s="414"/>
      <c r="R8" s="415"/>
      <c r="S8" s="413"/>
      <c r="T8" s="414"/>
      <c r="U8" s="414"/>
      <c r="V8" s="414"/>
      <c r="W8" s="414"/>
      <c r="X8" s="414"/>
      <c r="Y8" s="415"/>
      <c r="Z8" s="406"/>
    </row>
    <row r="9" spans="1:29" ht="25.25" customHeight="1">
      <c r="A9" s="1"/>
      <c r="B9" s="1"/>
      <c r="C9" s="1"/>
      <c r="D9" s="407" t="s">
        <v>113</v>
      </c>
      <c r="E9" s="408"/>
      <c r="F9" s="408"/>
      <c r="G9" s="408"/>
      <c r="H9" s="408"/>
      <c r="I9" s="408"/>
      <c r="J9" s="408"/>
      <c r="K9" s="409"/>
      <c r="L9" s="437">
        <f>SUMIF('別紙　６'!$E$7:$E$21,D9,'別紙　６'!$F$7:$F$21)</f>
        <v>200000</v>
      </c>
      <c r="M9" s="438"/>
      <c r="N9" s="438"/>
      <c r="O9" s="438"/>
      <c r="P9" s="438"/>
      <c r="Q9" s="438"/>
      <c r="R9" s="439"/>
      <c r="S9" s="434">
        <f>SUMIF('別紙　６'!$E$7:$E$21,D9,'別紙　６'!$G$7:$G$21)</f>
        <v>200000</v>
      </c>
      <c r="T9" s="435"/>
      <c r="U9" s="435"/>
      <c r="V9" s="435"/>
      <c r="W9" s="435"/>
      <c r="X9" s="435"/>
      <c r="Y9" s="436"/>
      <c r="Z9" s="82">
        <f>IF(S9="","",ROUNDDOWN(S9*1/2,-3))</f>
        <v>100000</v>
      </c>
    </row>
    <row r="10" spans="1:29" ht="25.25" customHeight="1">
      <c r="A10" s="1"/>
      <c r="B10" s="1"/>
      <c r="C10" s="1"/>
      <c r="D10" s="416" t="s">
        <v>115</v>
      </c>
      <c r="E10" s="417"/>
      <c r="F10" s="417"/>
      <c r="G10" s="417"/>
      <c r="H10" s="417"/>
      <c r="I10" s="417"/>
      <c r="J10" s="417"/>
      <c r="K10" s="418"/>
      <c r="L10" s="419">
        <f>SUMIF('別紙　６'!$E$7:$E$21,D10,'別紙　６'!$F$7:$F$21)</f>
        <v>330000</v>
      </c>
      <c r="M10" s="420"/>
      <c r="N10" s="420"/>
      <c r="O10" s="420"/>
      <c r="P10" s="420"/>
      <c r="Q10" s="420"/>
      <c r="R10" s="421"/>
      <c r="S10" s="422">
        <f>SUMIF('別紙　６'!$E$7:$E$21,D10,'別紙　６'!$G$7:$G$21)</f>
        <v>300000</v>
      </c>
      <c r="T10" s="423"/>
      <c r="U10" s="423"/>
      <c r="V10" s="423"/>
      <c r="W10" s="423"/>
      <c r="X10" s="423"/>
      <c r="Y10" s="424"/>
      <c r="Z10" s="83">
        <f t="shared" ref="Z10:Z18" si="0">IF(S10="","",ROUNDDOWN(S10*1/2,-3))</f>
        <v>150000</v>
      </c>
    </row>
    <row r="11" spans="1:29" ht="25.25" customHeight="1">
      <c r="A11" s="1"/>
      <c r="B11" s="1"/>
      <c r="C11" s="1"/>
      <c r="D11" s="416" t="s">
        <v>117</v>
      </c>
      <c r="E11" s="417"/>
      <c r="F11" s="417"/>
      <c r="G11" s="417"/>
      <c r="H11" s="417"/>
      <c r="I11" s="417"/>
      <c r="J11" s="417"/>
      <c r="K11" s="418"/>
      <c r="L11" s="419">
        <f>SUMIF('別紙　６'!$E$7:$E$21,D11,'別紙　６'!$F$7:$F$21)</f>
        <v>550000</v>
      </c>
      <c r="M11" s="420"/>
      <c r="N11" s="420"/>
      <c r="O11" s="420"/>
      <c r="P11" s="420"/>
      <c r="Q11" s="420"/>
      <c r="R11" s="421"/>
      <c r="S11" s="422">
        <f>SUMIF('別紙　６'!$E$7:$E$21,D11,'別紙　６'!$G$7:$G$21)</f>
        <v>500000</v>
      </c>
      <c r="T11" s="423"/>
      <c r="U11" s="423"/>
      <c r="V11" s="423"/>
      <c r="W11" s="423"/>
      <c r="X11" s="423"/>
      <c r="Y11" s="424"/>
      <c r="Z11" s="83">
        <f t="shared" si="0"/>
        <v>250000</v>
      </c>
    </row>
    <row r="12" spans="1:29" ht="25.25" customHeight="1">
      <c r="A12" s="1"/>
      <c r="B12" s="1"/>
      <c r="C12" s="1"/>
      <c r="D12" s="416" t="s">
        <v>364</v>
      </c>
      <c r="E12" s="417"/>
      <c r="F12" s="417"/>
      <c r="G12" s="417"/>
      <c r="H12" s="417"/>
      <c r="I12" s="417"/>
      <c r="J12" s="417"/>
      <c r="K12" s="418"/>
      <c r="L12" s="419">
        <f>SUMIF('別紙　６'!$E$7:$E$21,D12,'別紙　６'!$F$7:$F$21)</f>
        <v>44000</v>
      </c>
      <c r="M12" s="420"/>
      <c r="N12" s="420"/>
      <c r="O12" s="420"/>
      <c r="P12" s="420"/>
      <c r="Q12" s="420"/>
      <c r="R12" s="421"/>
      <c r="S12" s="422">
        <f>SUMIF('別紙　６'!$E$7:$E$21,D12,'別紙　６'!$G$7:$G$21)</f>
        <v>40000</v>
      </c>
      <c r="T12" s="423"/>
      <c r="U12" s="423"/>
      <c r="V12" s="423"/>
      <c r="W12" s="423"/>
      <c r="X12" s="423"/>
      <c r="Y12" s="424"/>
      <c r="Z12" s="83">
        <f>IF(S12="","",MIN(ROUNDDOWN(AC12,-3),ROUNDDOWN(S12,-3)))</f>
        <v>40000</v>
      </c>
      <c r="AC12" s="131">
        <f>INT(S19*1/10*1/2)</f>
        <v>157000</v>
      </c>
    </row>
    <row r="13" spans="1:29" ht="25.25" customHeight="1">
      <c r="A13" s="1"/>
      <c r="B13" s="1"/>
      <c r="C13" s="1"/>
      <c r="D13" s="416" t="s">
        <v>118</v>
      </c>
      <c r="E13" s="417"/>
      <c r="F13" s="417"/>
      <c r="G13" s="417"/>
      <c r="H13" s="417"/>
      <c r="I13" s="417"/>
      <c r="J13" s="417"/>
      <c r="K13" s="418"/>
      <c r="L13" s="419">
        <f>SUMIF('別紙　６'!$E$7:$E$21,D13,'別紙　６'!$F$7:$F$21)</f>
        <v>110000</v>
      </c>
      <c r="M13" s="420"/>
      <c r="N13" s="420"/>
      <c r="O13" s="420"/>
      <c r="P13" s="420"/>
      <c r="Q13" s="420"/>
      <c r="R13" s="421"/>
      <c r="S13" s="422">
        <f>SUMIF('別紙　６'!$E$7:$E$21,D13,'別紙　６'!$G$7:$G$21)</f>
        <v>100000</v>
      </c>
      <c r="T13" s="423"/>
      <c r="U13" s="423"/>
      <c r="V13" s="423"/>
      <c r="W13" s="423"/>
      <c r="X13" s="423"/>
      <c r="Y13" s="424"/>
      <c r="Z13" s="83">
        <f t="shared" si="0"/>
        <v>50000</v>
      </c>
      <c r="AC13" s="131"/>
    </row>
    <row r="14" spans="1:29" ht="25.25" customHeight="1">
      <c r="A14" s="1"/>
      <c r="B14" s="1"/>
      <c r="C14" s="1"/>
      <c r="D14" s="416" t="s">
        <v>119</v>
      </c>
      <c r="E14" s="417"/>
      <c r="F14" s="417"/>
      <c r="G14" s="417"/>
      <c r="H14" s="417"/>
      <c r="I14" s="417"/>
      <c r="J14" s="417"/>
      <c r="K14" s="418"/>
      <c r="L14" s="419">
        <f>SUMIF('別紙　６'!$E$7:$E$21,D14,'別紙　６'!$F$7:$F$21)</f>
        <v>1430000</v>
      </c>
      <c r="M14" s="420"/>
      <c r="N14" s="420"/>
      <c r="O14" s="420"/>
      <c r="P14" s="420"/>
      <c r="Q14" s="420"/>
      <c r="R14" s="421"/>
      <c r="S14" s="422">
        <f>SUMIF('別紙　６'!$E$7:$E$21,D14,'別紙　６'!$G$7:$G$21)</f>
        <v>1300000</v>
      </c>
      <c r="T14" s="423"/>
      <c r="U14" s="423"/>
      <c r="V14" s="423"/>
      <c r="W14" s="423"/>
      <c r="X14" s="423"/>
      <c r="Y14" s="424"/>
      <c r="Z14" s="83">
        <f t="shared" si="0"/>
        <v>650000</v>
      </c>
      <c r="AC14" s="131"/>
    </row>
    <row r="15" spans="1:29" ht="55.25" customHeight="1">
      <c r="A15" s="1"/>
      <c r="B15" s="1"/>
      <c r="C15" s="1"/>
      <c r="D15" s="416" t="s">
        <v>365</v>
      </c>
      <c r="E15" s="417"/>
      <c r="F15" s="417"/>
      <c r="G15" s="417"/>
      <c r="H15" s="417"/>
      <c r="I15" s="417"/>
      <c r="J15" s="417"/>
      <c r="K15" s="418"/>
      <c r="L15" s="419">
        <f>SUMIF('別紙　６'!$E$7:$E$21,D15,'別紙　６'!$F$7:$F$21)</f>
        <v>220000</v>
      </c>
      <c r="M15" s="420"/>
      <c r="N15" s="420"/>
      <c r="O15" s="420"/>
      <c r="P15" s="420"/>
      <c r="Q15" s="420"/>
      <c r="R15" s="421"/>
      <c r="S15" s="422">
        <f>SUMIF('別紙　６'!$E$7:$E$21,D15,'別紙　６'!$G$7:$G$21)</f>
        <v>200000</v>
      </c>
      <c r="T15" s="423"/>
      <c r="U15" s="423"/>
      <c r="V15" s="423"/>
      <c r="W15" s="423"/>
      <c r="X15" s="423"/>
      <c r="Y15" s="424"/>
      <c r="Z15" s="83">
        <f>IF(S15="","",MIN(ROUNDDOWN(AC15,-3),ROUNDDOWN(S15,-3)))</f>
        <v>117000</v>
      </c>
      <c r="AC15" s="131">
        <f>AC12-Z12</f>
        <v>117000</v>
      </c>
    </row>
    <row r="16" spans="1:29" ht="25.25" customHeight="1">
      <c r="A16" s="1"/>
      <c r="B16" s="1"/>
      <c r="C16" s="1"/>
      <c r="D16" s="416" t="s">
        <v>120</v>
      </c>
      <c r="E16" s="417"/>
      <c r="F16" s="417"/>
      <c r="G16" s="417"/>
      <c r="H16" s="417"/>
      <c r="I16" s="417"/>
      <c r="J16" s="417"/>
      <c r="K16" s="418"/>
      <c r="L16" s="419">
        <f>SUMIF('別紙　６'!$E$7:$E$21,D16,'別紙　６'!$F$7:$F$21)</f>
        <v>550000</v>
      </c>
      <c r="M16" s="420"/>
      <c r="N16" s="420"/>
      <c r="O16" s="420"/>
      <c r="P16" s="420"/>
      <c r="Q16" s="420"/>
      <c r="R16" s="421"/>
      <c r="S16" s="422">
        <f>SUMIF('別紙　６'!$E$7:$E$21,D16,'別紙　６'!$G$7:$G$21)</f>
        <v>500000</v>
      </c>
      <c r="T16" s="423"/>
      <c r="U16" s="423"/>
      <c r="V16" s="423"/>
      <c r="W16" s="423"/>
      <c r="X16" s="423"/>
      <c r="Y16" s="424"/>
      <c r="Z16" s="83">
        <f t="shared" si="0"/>
        <v>250000</v>
      </c>
    </row>
    <row r="17" spans="1:31" ht="25.25" customHeight="1">
      <c r="A17" s="1"/>
      <c r="B17" s="1"/>
      <c r="C17" s="1"/>
      <c r="D17" s="416" t="s">
        <v>121</v>
      </c>
      <c r="E17" s="417"/>
      <c r="F17" s="417"/>
      <c r="G17" s="417"/>
      <c r="H17" s="417"/>
      <c r="I17" s="417"/>
      <c r="J17" s="417"/>
      <c r="K17" s="418"/>
      <c r="L17" s="419">
        <f>SUMIF('別紙　６'!$E$7:$E$21,D17,'別紙　６'!$F$7:$F$21)</f>
        <v>0</v>
      </c>
      <c r="M17" s="420"/>
      <c r="N17" s="420"/>
      <c r="O17" s="420"/>
      <c r="P17" s="420"/>
      <c r="Q17" s="420"/>
      <c r="R17" s="421"/>
      <c r="S17" s="422">
        <f>SUMIF('別紙　６'!$E$7:$E$21,D17,'別紙　６'!$G$7:$G$21)</f>
        <v>0</v>
      </c>
      <c r="T17" s="423"/>
      <c r="U17" s="423"/>
      <c r="V17" s="423"/>
      <c r="W17" s="423"/>
      <c r="X17" s="423"/>
      <c r="Y17" s="424"/>
      <c r="Z17" s="83">
        <f t="shared" si="0"/>
        <v>0</v>
      </c>
    </row>
    <row r="18" spans="1:31" ht="25.25" customHeight="1" thickBot="1">
      <c r="A18" s="1"/>
      <c r="B18" s="1"/>
      <c r="C18" s="1"/>
      <c r="D18" s="413" t="s">
        <v>276</v>
      </c>
      <c r="E18" s="414"/>
      <c r="F18" s="414"/>
      <c r="G18" s="414"/>
      <c r="H18" s="414"/>
      <c r="I18" s="414"/>
      <c r="J18" s="414"/>
      <c r="K18" s="415"/>
      <c r="L18" s="481">
        <f>SUMIF('別紙　６'!$E$7:$E$21,D18,'別紙　６'!$F$7:$F$21)</f>
        <v>0</v>
      </c>
      <c r="M18" s="482"/>
      <c r="N18" s="482"/>
      <c r="O18" s="482"/>
      <c r="P18" s="482"/>
      <c r="Q18" s="482"/>
      <c r="R18" s="483"/>
      <c r="S18" s="474">
        <f>SUMIF('別紙　６'!$E$7:$E$21,D18,'別紙　６'!$G$7:$G$21)</f>
        <v>0</v>
      </c>
      <c r="T18" s="475"/>
      <c r="U18" s="475"/>
      <c r="V18" s="475"/>
      <c r="W18" s="475"/>
      <c r="X18" s="475"/>
      <c r="Y18" s="476"/>
      <c r="Z18" s="84">
        <f t="shared" si="0"/>
        <v>0</v>
      </c>
    </row>
    <row r="19" spans="1:31" ht="25.25" customHeight="1" thickBot="1">
      <c r="A19" s="1"/>
      <c r="B19" s="1"/>
      <c r="C19" s="1"/>
      <c r="D19" s="449" t="s">
        <v>41</v>
      </c>
      <c r="E19" s="154"/>
      <c r="F19" s="154"/>
      <c r="G19" s="154"/>
      <c r="H19" s="154"/>
      <c r="I19" s="154"/>
      <c r="J19" s="154"/>
      <c r="K19" s="154"/>
      <c r="L19" s="471">
        <f>SUM(L9:R18)</f>
        <v>3434000</v>
      </c>
      <c r="M19" s="472"/>
      <c r="N19" s="472"/>
      <c r="O19" s="472"/>
      <c r="P19" s="472"/>
      <c r="Q19" s="472"/>
      <c r="R19" s="473"/>
      <c r="S19" s="484">
        <f>SUM(S9:Y18)</f>
        <v>3140000</v>
      </c>
      <c r="T19" s="484"/>
      <c r="U19" s="484"/>
      <c r="V19" s="484"/>
      <c r="W19" s="484"/>
      <c r="X19" s="484"/>
      <c r="Y19" s="485"/>
      <c r="Z19" s="37">
        <f>MIN(SUM(Z9:Z18),AC19)</f>
        <v>1607000</v>
      </c>
      <c r="AC19" s="132">
        <v>2000000</v>
      </c>
    </row>
    <row r="20" spans="1:31" ht="3.75" customHeight="1">
      <c r="A20" s="1"/>
      <c r="B20" s="1"/>
      <c r="C20" s="1"/>
      <c r="D20" s="16"/>
      <c r="E20" s="16"/>
      <c r="F20" s="16"/>
      <c r="G20" s="16"/>
      <c r="H20" s="16"/>
      <c r="I20" s="16"/>
      <c r="J20" s="16"/>
      <c r="K20" s="16"/>
      <c r="L20" s="16"/>
      <c r="M20" s="16"/>
      <c r="N20" s="16"/>
      <c r="O20" s="16"/>
      <c r="P20" s="17"/>
      <c r="Q20" s="17"/>
      <c r="R20" s="17"/>
      <c r="S20" s="17"/>
      <c r="T20" s="17"/>
      <c r="U20" s="17"/>
      <c r="V20" s="17"/>
      <c r="W20" s="17"/>
      <c r="X20" s="17"/>
      <c r="Y20" s="17"/>
      <c r="Z20" s="17"/>
    </row>
    <row r="21" spans="1:3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31" ht="13.25" customHeight="1">
      <c r="A22" s="1"/>
      <c r="B22" s="1"/>
      <c r="C22" s="1"/>
      <c r="D22" s="464" t="s">
        <v>145</v>
      </c>
      <c r="E22" s="464"/>
      <c r="F22" s="464"/>
      <c r="G22" s="464"/>
      <c r="H22" s="464"/>
      <c r="I22" s="464"/>
      <c r="J22" s="464"/>
      <c r="K22" s="464"/>
      <c r="L22" s="464"/>
      <c r="M22" s="464"/>
      <c r="N22" s="464"/>
      <c r="O22" s="464"/>
      <c r="P22" s="464"/>
      <c r="Q22" s="464"/>
      <c r="R22" s="464"/>
      <c r="S22" s="464"/>
      <c r="T22" s="464"/>
      <c r="U22" s="464"/>
      <c r="V22" s="464"/>
      <c r="W22" s="464"/>
      <c r="X22" s="464"/>
      <c r="Y22" s="464"/>
      <c r="Z22" s="464"/>
    </row>
    <row r="23" spans="1:31">
      <c r="A23" s="1"/>
      <c r="B23" s="1"/>
      <c r="C23" s="1"/>
      <c r="D23" s="464"/>
      <c r="E23" s="464"/>
      <c r="F23" s="464"/>
      <c r="G23" s="464"/>
      <c r="H23" s="464"/>
      <c r="I23" s="464"/>
      <c r="J23" s="464"/>
      <c r="K23" s="464"/>
      <c r="L23" s="464"/>
      <c r="M23" s="464"/>
      <c r="N23" s="464"/>
      <c r="O23" s="464"/>
      <c r="P23" s="464"/>
      <c r="Q23" s="464"/>
      <c r="R23" s="464"/>
      <c r="S23" s="464"/>
      <c r="T23" s="464"/>
      <c r="U23" s="464"/>
      <c r="V23" s="464"/>
      <c r="W23" s="464"/>
      <c r="X23" s="464"/>
      <c r="Y23" s="464"/>
      <c r="Z23" s="464"/>
    </row>
    <row r="24" spans="1:31" ht="13.25" customHeight="1">
      <c r="A24" s="1"/>
      <c r="B24" s="1"/>
      <c r="C24" s="1"/>
      <c r="D24" s="464" t="s">
        <v>150</v>
      </c>
      <c r="E24" s="464"/>
      <c r="F24" s="464"/>
      <c r="G24" s="464"/>
      <c r="H24" s="464"/>
      <c r="I24" s="464"/>
      <c r="J24" s="464"/>
      <c r="K24" s="464"/>
      <c r="L24" s="464"/>
      <c r="M24" s="464"/>
      <c r="N24" s="464"/>
      <c r="O24" s="464"/>
      <c r="P24" s="464"/>
      <c r="Q24" s="464"/>
      <c r="R24" s="464"/>
      <c r="S24" s="464"/>
      <c r="T24" s="464"/>
      <c r="U24" s="464"/>
      <c r="V24" s="464"/>
      <c r="W24" s="464"/>
      <c r="X24" s="464"/>
      <c r="Y24" s="464"/>
      <c r="Z24" s="464"/>
    </row>
    <row r="25" spans="1:31">
      <c r="A25" s="1"/>
      <c r="B25" s="1"/>
      <c r="C25" s="1"/>
      <c r="D25" s="464"/>
      <c r="E25" s="464"/>
      <c r="F25" s="464"/>
      <c r="G25" s="464"/>
      <c r="H25" s="464"/>
      <c r="I25" s="464"/>
      <c r="J25" s="464"/>
      <c r="K25" s="464"/>
      <c r="L25" s="464"/>
      <c r="M25" s="464"/>
      <c r="N25" s="464"/>
      <c r="O25" s="464"/>
      <c r="P25" s="464"/>
      <c r="Q25" s="464"/>
      <c r="R25" s="464"/>
      <c r="S25" s="464"/>
      <c r="T25" s="464"/>
      <c r="U25" s="464"/>
      <c r="V25" s="464"/>
      <c r="W25" s="464"/>
      <c r="X25" s="464"/>
      <c r="Y25" s="464"/>
      <c r="Z25" s="464"/>
    </row>
    <row r="26" spans="1:31">
      <c r="A26" s="1"/>
      <c r="B26" s="1"/>
      <c r="C26" s="1"/>
      <c r="D26" s="18"/>
      <c r="E26" s="18"/>
      <c r="F26" s="18"/>
      <c r="G26" s="18"/>
      <c r="H26" s="18"/>
      <c r="I26" s="18"/>
      <c r="J26" s="18"/>
      <c r="K26" s="18"/>
      <c r="L26" s="18"/>
      <c r="M26" s="18"/>
      <c r="N26" s="18"/>
      <c r="O26" s="18"/>
      <c r="P26" s="18"/>
      <c r="Q26" s="18"/>
      <c r="R26" s="18"/>
      <c r="S26" s="18"/>
      <c r="T26" s="18"/>
      <c r="U26" s="18"/>
      <c r="V26" s="18"/>
      <c r="W26" s="18"/>
      <c r="X26" s="18"/>
      <c r="Y26" s="18"/>
      <c r="Z26" s="18"/>
    </row>
    <row r="27" spans="1:31" s="1" customFormat="1" ht="16.5" customHeight="1">
      <c r="B27" s="26" t="s">
        <v>108</v>
      </c>
      <c r="Z27" s="28" t="s">
        <v>110</v>
      </c>
    </row>
    <row r="28" spans="1:31">
      <c r="A28" s="1"/>
      <c r="B28" s="1"/>
      <c r="C28" s="1"/>
      <c r="D28" s="448" t="s">
        <v>42</v>
      </c>
      <c r="E28" s="150"/>
      <c r="F28" s="150"/>
      <c r="G28" s="150"/>
      <c r="H28" s="150"/>
      <c r="I28" s="150"/>
      <c r="J28" s="150"/>
      <c r="K28" s="150"/>
      <c r="L28" s="150"/>
      <c r="M28" s="151"/>
      <c r="N28" s="448" t="s">
        <v>43</v>
      </c>
      <c r="O28" s="150"/>
      <c r="P28" s="150"/>
      <c r="Q28" s="150"/>
      <c r="R28" s="150"/>
      <c r="S28" s="150"/>
      <c r="T28" s="150"/>
      <c r="U28" s="150"/>
      <c r="V28" s="151"/>
      <c r="W28" s="448" t="s">
        <v>101</v>
      </c>
      <c r="X28" s="150"/>
      <c r="Y28" s="150"/>
      <c r="Z28" s="151"/>
    </row>
    <row r="29" spans="1:31">
      <c r="A29" s="1"/>
      <c r="B29" s="1"/>
      <c r="C29" s="1"/>
      <c r="D29" s="449"/>
      <c r="E29" s="154"/>
      <c r="F29" s="154"/>
      <c r="G29" s="154"/>
      <c r="H29" s="154"/>
      <c r="I29" s="154"/>
      <c r="J29" s="154"/>
      <c r="K29" s="154"/>
      <c r="L29" s="154"/>
      <c r="M29" s="155"/>
      <c r="N29" s="449"/>
      <c r="O29" s="154"/>
      <c r="P29" s="154"/>
      <c r="Q29" s="154"/>
      <c r="R29" s="154"/>
      <c r="S29" s="154"/>
      <c r="T29" s="154"/>
      <c r="U29" s="154"/>
      <c r="V29" s="155"/>
      <c r="W29" s="449"/>
      <c r="X29" s="154"/>
      <c r="Y29" s="154"/>
      <c r="Z29" s="155"/>
    </row>
    <row r="30" spans="1:31">
      <c r="A30" s="1"/>
      <c r="B30" s="1"/>
      <c r="C30" s="1"/>
      <c r="D30" s="465" t="s">
        <v>44</v>
      </c>
      <c r="E30" s="466"/>
      <c r="F30" s="466"/>
      <c r="G30" s="466"/>
      <c r="H30" s="466"/>
      <c r="I30" s="466"/>
      <c r="J30" s="466"/>
      <c r="K30" s="466"/>
      <c r="L30" s="466"/>
      <c r="M30" s="467"/>
      <c r="N30" s="477">
        <v>2434000</v>
      </c>
      <c r="O30" s="478"/>
      <c r="P30" s="478"/>
      <c r="Q30" s="478"/>
      <c r="R30" s="478"/>
      <c r="S30" s="478"/>
      <c r="T30" s="478"/>
      <c r="U30" s="478"/>
      <c r="V30" s="534" t="s">
        <v>100</v>
      </c>
      <c r="W30" s="519" t="s">
        <v>103</v>
      </c>
      <c r="X30" s="520"/>
      <c r="Y30" s="520"/>
      <c r="Z30" s="521"/>
      <c r="AE30" s="10" t="s">
        <v>102</v>
      </c>
    </row>
    <row r="31" spans="1:31">
      <c r="A31" s="1"/>
      <c r="B31" s="1"/>
      <c r="C31" s="1"/>
      <c r="D31" s="468"/>
      <c r="E31" s="469"/>
      <c r="F31" s="469"/>
      <c r="G31" s="469"/>
      <c r="H31" s="469"/>
      <c r="I31" s="469"/>
      <c r="J31" s="469"/>
      <c r="K31" s="469"/>
      <c r="L31" s="469"/>
      <c r="M31" s="470"/>
      <c r="N31" s="479"/>
      <c r="O31" s="480"/>
      <c r="P31" s="480"/>
      <c r="Q31" s="480"/>
      <c r="R31" s="480"/>
      <c r="S31" s="480"/>
      <c r="T31" s="480"/>
      <c r="U31" s="480"/>
      <c r="V31" s="440"/>
      <c r="W31" s="522"/>
      <c r="X31" s="523"/>
      <c r="Y31" s="523"/>
      <c r="Z31" s="524"/>
      <c r="AE31" s="10" t="s">
        <v>103</v>
      </c>
    </row>
    <row r="32" spans="1:31">
      <c r="A32" s="1"/>
      <c r="B32" s="1"/>
      <c r="C32" s="1"/>
      <c r="D32" s="504" t="s">
        <v>45</v>
      </c>
      <c r="E32" s="505"/>
      <c r="F32" s="505"/>
      <c r="G32" s="505"/>
      <c r="H32" s="505"/>
      <c r="I32" s="505"/>
      <c r="J32" s="505"/>
      <c r="K32" s="505"/>
      <c r="L32" s="505"/>
      <c r="M32" s="506"/>
      <c r="N32" s="511">
        <v>1000000</v>
      </c>
      <c r="O32" s="512"/>
      <c r="P32" s="512"/>
      <c r="Q32" s="512"/>
      <c r="R32" s="512"/>
      <c r="S32" s="512"/>
      <c r="T32" s="512"/>
      <c r="U32" s="512"/>
      <c r="V32" s="535" t="s">
        <v>100</v>
      </c>
      <c r="W32" s="525" t="s">
        <v>104</v>
      </c>
      <c r="X32" s="526"/>
      <c r="Y32" s="526"/>
      <c r="Z32" s="527"/>
      <c r="AE32" s="10" t="s">
        <v>104</v>
      </c>
    </row>
    <row r="33" spans="1:31">
      <c r="A33" s="1"/>
      <c r="B33" s="1"/>
      <c r="C33" s="1"/>
      <c r="D33" s="504"/>
      <c r="E33" s="505"/>
      <c r="F33" s="505"/>
      <c r="G33" s="505"/>
      <c r="H33" s="505"/>
      <c r="I33" s="505"/>
      <c r="J33" s="505"/>
      <c r="K33" s="505"/>
      <c r="L33" s="505"/>
      <c r="M33" s="506"/>
      <c r="N33" s="511"/>
      <c r="O33" s="512"/>
      <c r="P33" s="512"/>
      <c r="Q33" s="512"/>
      <c r="R33" s="512"/>
      <c r="S33" s="512"/>
      <c r="T33" s="512"/>
      <c r="U33" s="512"/>
      <c r="V33" s="535"/>
      <c r="W33" s="522"/>
      <c r="X33" s="523"/>
      <c r="Y33" s="523"/>
      <c r="Z33" s="524"/>
      <c r="AE33" s="10" t="s">
        <v>105</v>
      </c>
    </row>
    <row r="34" spans="1:31">
      <c r="A34" s="1"/>
      <c r="B34" s="1"/>
      <c r="C34" s="1"/>
      <c r="D34" s="504" t="s">
        <v>46</v>
      </c>
      <c r="E34" s="505"/>
      <c r="F34" s="505"/>
      <c r="G34" s="505"/>
      <c r="H34" s="505"/>
      <c r="I34" s="505"/>
      <c r="J34" s="505"/>
      <c r="K34" s="505"/>
      <c r="L34" s="505"/>
      <c r="M34" s="506"/>
      <c r="N34" s="513"/>
      <c r="O34" s="514"/>
      <c r="P34" s="514"/>
      <c r="Q34" s="514"/>
      <c r="R34" s="514"/>
      <c r="S34" s="514"/>
      <c r="T34" s="514"/>
      <c r="U34" s="514"/>
      <c r="V34" s="535" t="s">
        <v>100</v>
      </c>
      <c r="W34" s="528"/>
      <c r="X34" s="528"/>
      <c r="Y34" s="528"/>
      <c r="Z34" s="529"/>
    </row>
    <row r="35" spans="1:31">
      <c r="A35" s="1"/>
      <c r="B35" s="1"/>
      <c r="C35" s="1"/>
      <c r="D35" s="504"/>
      <c r="E35" s="505"/>
      <c r="F35" s="505"/>
      <c r="G35" s="505"/>
      <c r="H35" s="505"/>
      <c r="I35" s="505"/>
      <c r="J35" s="505"/>
      <c r="K35" s="505"/>
      <c r="L35" s="505"/>
      <c r="M35" s="506"/>
      <c r="N35" s="513"/>
      <c r="O35" s="514"/>
      <c r="P35" s="514"/>
      <c r="Q35" s="514"/>
      <c r="R35" s="514"/>
      <c r="S35" s="514"/>
      <c r="T35" s="514"/>
      <c r="U35" s="514"/>
      <c r="V35" s="535"/>
      <c r="W35" s="528"/>
      <c r="X35" s="528"/>
      <c r="Y35" s="528"/>
      <c r="Z35" s="529"/>
    </row>
    <row r="36" spans="1:31" ht="13.25" customHeight="1">
      <c r="A36" s="1"/>
      <c r="B36" s="1"/>
      <c r="C36" s="1"/>
      <c r="D36" s="486" t="s">
        <v>277</v>
      </c>
      <c r="E36" s="487"/>
      <c r="F36" s="487"/>
      <c r="G36" s="487"/>
      <c r="H36" s="488"/>
      <c r="I36" s="492"/>
      <c r="J36" s="493"/>
      <c r="K36" s="493"/>
      <c r="L36" s="493"/>
      <c r="M36" s="494"/>
      <c r="N36" s="507"/>
      <c r="O36" s="508"/>
      <c r="P36" s="508"/>
      <c r="Q36" s="508"/>
      <c r="R36" s="508"/>
      <c r="S36" s="508"/>
      <c r="T36" s="508"/>
      <c r="U36" s="508"/>
      <c r="V36" s="517" t="s">
        <v>100</v>
      </c>
      <c r="W36" s="530"/>
      <c r="X36" s="530"/>
      <c r="Y36" s="530"/>
      <c r="Z36" s="531"/>
    </row>
    <row r="37" spans="1:31">
      <c r="A37" s="1"/>
      <c r="B37" s="1"/>
      <c r="C37" s="1"/>
      <c r="D37" s="486"/>
      <c r="E37" s="487"/>
      <c r="F37" s="487"/>
      <c r="G37" s="487"/>
      <c r="H37" s="488"/>
      <c r="I37" s="495"/>
      <c r="J37" s="496"/>
      <c r="K37" s="496"/>
      <c r="L37" s="496"/>
      <c r="M37" s="497"/>
      <c r="N37" s="509"/>
      <c r="O37" s="510"/>
      <c r="P37" s="510"/>
      <c r="Q37" s="510"/>
      <c r="R37" s="510"/>
      <c r="S37" s="510"/>
      <c r="T37" s="510"/>
      <c r="U37" s="510"/>
      <c r="V37" s="518"/>
      <c r="W37" s="532"/>
      <c r="X37" s="532"/>
      <c r="Y37" s="532"/>
      <c r="Z37" s="533"/>
    </row>
    <row r="38" spans="1:31">
      <c r="A38" s="1"/>
      <c r="B38" s="1"/>
      <c r="C38" s="1"/>
      <c r="D38" s="486"/>
      <c r="E38" s="487"/>
      <c r="F38" s="487"/>
      <c r="G38" s="487"/>
      <c r="H38" s="488"/>
      <c r="I38" s="498"/>
      <c r="J38" s="499"/>
      <c r="K38" s="499"/>
      <c r="L38" s="499"/>
      <c r="M38" s="500"/>
      <c r="N38" s="515"/>
      <c r="O38" s="516"/>
      <c r="P38" s="516"/>
      <c r="Q38" s="516"/>
      <c r="R38" s="516"/>
      <c r="S38" s="516"/>
      <c r="T38" s="516"/>
      <c r="U38" s="516"/>
      <c r="V38" s="440" t="s">
        <v>100</v>
      </c>
      <c r="W38" s="441"/>
      <c r="X38" s="441"/>
      <c r="Y38" s="441"/>
      <c r="Z38" s="442"/>
    </row>
    <row r="39" spans="1:31" ht="15" thickBot="1">
      <c r="A39" s="1"/>
      <c r="B39" s="1"/>
      <c r="C39" s="1"/>
      <c r="D39" s="489"/>
      <c r="E39" s="490"/>
      <c r="F39" s="490"/>
      <c r="G39" s="490"/>
      <c r="H39" s="491"/>
      <c r="I39" s="501"/>
      <c r="J39" s="502"/>
      <c r="K39" s="502"/>
      <c r="L39" s="502"/>
      <c r="M39" s="503"/>
      <c r="N39" s="515"/>
      <c r="O39" s="516"/>
      <c r="P39" s="516"/>
      <c r="Q39" s="516"/>
      <c r="R39" s="516"/>
      <c r="S39" s="516"/>
      <c r="T39" s="516"/>
      <c r="U39" s="516"/>
      <c r="V39" s="440"/>
      <c r="W39" s="443"/>
      <c r="X39" s="443"/>
      <c r="Y39" s="443"/>
      <c r="Z39" s="444"/>
    </row>
    <row r="40" spans="1:31">
      <c r="A40" s="1"/>
      <c r="B40" s="1"/>
      <c r="C40" s="1"/>
      <c r="D40" s="448" t="s">
        <v>141</v>
      </c>
      <c r="E40" s="150"/>
      <c r="F40" s="150"/>
      <c r="G40" s="150"/>
      <c r="H40" s="150"/>
      <c r="I40" s="150"/>
      <c r="J40" s="150"/>
      <c r="K40" s="150"/>
      <c r="L40" s="150"/>
      <c r="M40" s="150"/>
      <c r="N40" s="450">
        <f>SUM(N30:U39)</f>
        <v>3434000</v>
      </c>
      <c r="O40" s="451"/>
      <c r="P40" s="451"/>
      <c r="Q40" s="451"/>
      <c r="R40" s="451"/>
      <c r="S40" s="451"/>
      <c r="T40" s="451"/>
      <c r="U40" s="451"/>
      <c r="V40" s="446" t="s">
        <v>100</v>
      </c>
      <c r="W40" s="85"/>
      <c r="X40" s="85"/>
      <c r="Y40" s="85"/>
      <c r="Z40" s="29"/>
    </row>
    <row r="41" spans="1:31" ht="15" thickBot="1">
      <c r="A41" s="1"/>
      <c r="B41" s="1"/>
      <c r="C41" s="1"/>
      <c r="D41" s="449"/>
      <c r="E41" s="154"/>
      <c r="F41" s="154"/>
      <c r="G41" s="154"/>
      <c r="H41" s="154"/>
      <c r="I41" s="154"/>
      <c r="J41" s="154"/>
      <c r="K41" s="154"/>
      <c r="L41" s="154"/>
      <c r="M41" s="154"/>
      <c r="N41" s="452"/>
      <c r="O41" s="453"/>
      <c r="P41" s="453"/>
      <c r="Q41" s="453"/>
      <c r="R41" s="453"/>
      <c r="S41" s="453"/>
      <c r="T41" s="453"/>
      <c r="U41" s="453"/>
      <c r="V41" s="447"/>
      <c r="W41" s="86"/>
      <c r="X41" s="86"/>
      <c r="Y41" s="86"/>
      <c r="Z41" s="30"/>
    </row>
    <row r="42" spans="1:31">
      <c r="A42" s="1"/>
      <c r="B42" s="1"/>
      <c r="C42" s="1"/>
      <c r="D42" s="463"/>
      <c r="E42" s="463"/>
      <c r="F42" s="463"/>
      <c r="G42" s="463"/>
      <c r="H42" s="463"/>
      <c r="I42" s="463"/>
      <c r="J42" s="463"/>
      <c r="K42" s="463"/>
      <c r="L42" s="463"/>
      <c r="M42" s="463"/>
      <c r="N42" s="392"/>
      <c r="O42" s="392"/>
      <c r="P42" s="392"/>
      <c r="Q42" s="392"/>
      <c r="R42" s="392"/>
      <c r="S42" s="392"/>
      <c r="T42" s="392"/>
      <c r="U42" s="392"/>
      <c r="V42" s="392"/>
      <c r="W42" s="463"/>
      <c r="X42" s="463"/>
      <c r="Y42" s="463"/>
      <c r="Z42" s="463"/>
    </row>
    <row r="43" spans="1:31">
      <c r="A43" s="1"/>
      <c r="B43" s="1"/>
      <c r="C43" s="1"/>
      <c r="D43" s="1" t="s">
        <v>144</v>
      </c>
      <c r="E43" s="1"/>
      <c r="F43" s="1"/>
      <c r="G43" s="1"/>
      <c r="H43" s="1"/>
      <c r="I43" s="1"/>
      <c r="J43" s="1"/>
      <c r="K43" s="1"/>
      <c r="L43" s="1"/>
      <c r="M43" s="1"/>
      <c r="N43" s="1"/>
      <c r="O43" s="1"/>
      <c r="P43" s="1"/>
      <c r="Q43" s="1"/>
      <c r="R43" s="1"/>
      <c r="S43" s="1"/>
      <c r="T43" s="1"/>
      <c r="U43" s="1"/>
      <c r="V43" s="1"/>
      <c r="W43" s="1"/>
      <c r="X43" s="1"/>
      <c r="Y43" s="1"/>
      <c r="Z43" s="1"/>
    </row>
    <row r="44" spans="1:31">
      <c r="A44" s="1"/>
      <c r="B44" s="1"/>
      <c r="C44" s="1"/>
      <c r="D44" s="464"/>
      <c r="E44" s="464"/>
      <c r="F44" s="464"/>
      <c r="G44" s="464"/>
      <c r="H44" s="464"/>
      <c r="I44" s="464"/>
      <c r="J44" s="464"/>
      <c r="K44" s="464"/>
      <c r="L44" s="464"/>
      <c r="M44" s="464"/>
      <c r="N44" s="464"/>
      <c r="O44" s="464"/>
      <c r="P44" s="464"/>
      <c r="Q44" s="464"/>
      <c r="R44" s="464"/>
      <c r="S44" s="464"/>
      <c r="T44" s="464"/>
      <c r="U44" s="464"/>
      <c r="V44" s="464"/>
      <c r="W44" s="464"/>
      <c r="X44" s="464"/>
      <c r="Y44" s="464"/>
      <c r="Z44" s="464"/>
    </row>
    <row r="45" spans="1:31">
      <c r="A45" s="1"/>
      <c r="B45" s="1"/>
      <c r="C45" s="1"/>
      <c r="D45" s="67"/>
      <c r="E45" s="67"/>
      <c r="F45" s="67"/>
      <c r="G45" s="67"/>
      <c r="H45" s="67"/>
      <c r="I45" s="67"/>
      <c r="J45" s="67"/>
      <c r="K45" s="67"/>
      <c r="L45" s="67"/>
      <c r="M45" s="67"/>
      <c r="N45" s="67"/>
      <c r="O45" s="67"/>
      <c r="P45" s="67"/>
      <c r="Q45" s="67"/>
      <c r="R45" s="67"/>
      <c r="S45" s="67"/>
      <c r="T45" s="67"/>
      <c r="U45" s="67"/>
      <c r="V45" s="67"/>
      <c r="W45" s="67"/>
      <c r="X45" s="67"/>
      <c r="Y45" s="67"/>
      <c r="Z45" s="67"/>
    </row>
    <row r="46" spans="1:31" s="1" customFormat="1">
      <c r="B46" s="26" t="s">
        <v>107</v>
      </c>
    </row>
    <row r="47" spans="1:31" ht="3.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3.5" customHeight="1">
      <c r="A48" s="1"/>
      <c r="B48" s="14"/>
      <c r="C48" s="31"/>
      <c r="D48" s="407" t="s">
        <v>47</v>
      </c>
      <c r="E48" s="408"/>
      <c r="F48" s="408"/>
      <c r="G48" s="408"/>
      <c r="H48" s="408"/>
      <c r="I48" s="409"/>
      <c r="J48" s="264" t="s">
        <v>9</v>
      </c>
      <c r="K48" s="265"/>
      <c r="L48" s="265"/>
      <c r="M48" s="454" t="s">
        <v>302</v>
      </c>
      <c r="N48" s="455"/>
      <c r="O48" s="455"/>
      <c r="P48" s="455"/>
      <c r="Q48" s="455"/>
      <c r="R48" s="455"/>
      <c r="S48" s="455"/>
      <c r="T48" s="455"/>
      <c r="U48" s="455"/>
      <c r="V48" s="455"/>
      <c r="W48" s="455"/>
      <c r="X48" s="455"/>
      <c r="Y48" s="455"/>
      <c r="Z48" s="456"/>
    </row>
    <row r="49" spans="1:26" ht="6.75" customHeight="1">
      <c r="A49" s="1"/>
      <c r="B49" s="14"/>
      <c r="C49" s="31"/>
      <c r="D49" s="410"/>
      <c r="E49" s="411"/>
      <c r="F49" s="411"/>
      <c r="G49" s="411"/>
      <c r="H49" s="411"/>
      <c r="I49" s="412"/>
      <c r="J49" s="398" t="s">
        <v>30</v>
      </c>
      <c r="K49" s="398"/>
      <c r="L49" s="398"/>
      <c r="M49" s="457" t="s">
        <v>322</v>
      </c>
      <c r="N49" s="458"/>
      <c r="O49" s="458"/>
      <c r="P49" s="458"/>
      <c r="Q49" s="458"/>
      <c r="R49" s="458"/>
      <c r="S49" s="458"/>
      <c r="T49" s="458"/>
      <c r="U49" s="458"/>
      <c r="V49" s="458"/>
      <c r="W49" s="458"/>
      <c r="X49" s="458"/>
      <c r="Y49" s="458"/>
      <c r="Z49" s="459"/>
    </row>
    <row r="50" spans="1:26" ht="19.25" customHeight="1">
      <c r="A50" s="1"/>
      <c r="B50" s="14"/>
      <c r="C50" s="31"/>
      <c r="D50" s="410"/>
      <c r="E50" s="411"/>
      <c r="F50" s="411"/>
      <c r="G50" s="411"/>
      <c r="H50" s="411"/>
      <c r="I50" s="412"/>
      <c r="J50" s="398"/>
      <c r="K50" s="398"/>
      <c r="L50" s="398"/>
      <c r="M50" s="460"/>
      <c r="N50" s="461"/>
      <c r="O50" s="461"/>
      <c r="P50" s="461"/>
      <c r="Q50" s="461"/>
      <c r="R50" s="461"/>
      <c r="S50" s="461"/>
      <c r="T50" s="461"/>
      <c r="U50" s="461"/>
      <c r="V50" s="461"/>
      <c r="W50" s="461"/>
      <c r="X50" s="461"/>
      <c r="Y50" s="461"/>
      <c r="Z50" s="462"/>
    </row>
    <row r="51" spans="1:26" ht="20.25" customHeight="1">
      <c r="A51" s="1"/>
      <c r="B51" s="14"/>
      <c r="C51" s="31"/>
      <c r="D51" s="413"/>
      <c r="E51" s="414"/>
      <c r="F51" s="414"/>
      <c r="G51" s="414"/>
      <c r="H51" s="414"/>
      <c r="I51" s="415"/>
      <c r="J51" s="372" t="s">
        <v>14</v>
      </c>
      <c r="K51" s="372"/>
      <c r="L51" s="372"/>
      <c r="M51" s="445" t="s">
        <v>306</v>
      </c>
      <c r="N51" s="445"/>
      <c r="O51" s="445"/>
      <c r="P51" s="445"/>
      <c r="Q51" s="445"/>
      <c r="R51" s="445"/>
      <c r="S51" s="445"/>
      <c r="T51" s="445"/>
      <c r="U51" s="445"/>
      <c r="V51" s="445"/>
      <c r="W51" s="445"/>
      <c r="X51" s="445"/>
      <c r="Y51" s="445"/>
      <c r="Z51" s="445"/>
    </row>
  </sheetData>
  <mergeCells count="75">
    <mergeCell ref="V36:V37"/>
    <mergeCell ref="W30:Z31"/>
    <mergeCell ref="W32:Z33"/>
    <mergeCell ref="W34:Z35"/>
    <mergeCell ref="W36:Z37"/>
    <mergeCell ref="V30:V31"/>
    <mergeCell ref="V32:V33"/>
    <mergeCell ref="V34:V35"/>
    <mergeCell ref="D36:H39"/>
    <mergeCell ref="I36:M37"/>
    <mergeCell ref="I38:M39"/>
    <mergeCell ref="D32:M33"/>
    <mergeCell ref="N36:U37"/>
    <mergeCell ref="D34:M35"/>
    <mergeCell ref="N32:U33"/>
    <mergeCell ref="N34:U35"/>
    <mergeCell ref="N38:U39"/>
    <mergeCell ref="W28:Z29"/>
    <mergeCell ref="D30:M31"/>
    <mergeCell ref="L19:R19"/>
    <mergeCell ref="D19:K19"/>
    <mergeCell ref="S17:Y17"/>
    <mergeCell ref="S18:Y18"/>
    <mergeCell ref="D28:M29"/>
    <mergeCell ref="N30:U31"/>
    <mergeCell ref="N28:V29"/>
    <mergeCell ref="D17:K17"/>
    <mergeCell ref="D18:K18"/>
    <mergeCell ref="L18:R18"/>
    <mergeCell ref="D22:Z23"/>
    <mergeCell ref="D24:Z25"/>
    <mergeCell ref="S19:Y19"/>
    <mergeCell ref="L17:R17"/>
    <mergeCell ref="D48:I51"/>
    <mergeCell ref="D40:M41"/>
    <mergeCell ref="J48:L48"/>
    <mergeCell ref="J49:L50"/>
    <mergeCell ref="N40:U41"/>
    <mergeCell ref="M48:Z48"/>
    <mergeCell ref="M49:Z50"/>
    <mergeCell ref="D42:Z42"/>
    <mergeCell ref="D44:Z44"/>
    <mergeCell ref="V38:V39"/>
    <mergeCell ref="W38:Z39"/>
    <mergeCell ref="J51:L51"/>
    <mergeCell ref="M51:Z51"/>
    <mergeCell ref="V40:V41"/>
    <mergeCell ref="D15:K15"/>
    <mergeCell ref="D14:K14"/>
    <mergeCell ref="S16:Y16"/>
    <mergeCell ref="L13:R13"/>
    <mergeCell ref="L14:R14"/>
    <mergeCell ref="L16:R16"/>
    <mergeCell ref="L15:R15"/>
    <mergeCell ref="D16:K16"/>
    <mergeCell ref="D13:K13"/>
    <mergeCell ref="S15:Y15"/>
    <mergeCell ref="S13:Y13"/>
    <mergeCell ref="S14:Y14"/>
    <mergeCell ref="Z6:Z8"/>
    <mergeCell ref="S6:Y8"/>
    <mergeCell ref="D12:K12"/>
    <mergeCell ref="L12:R12"/>
    <mergeCell ref="S12:Y12"/>
    <mergeCell ref="D6:K8"/>
    <mergeCell ref="S9:Y9"/>
    <mergeCell ref="L6:R8"/>
    <mergeCell ref="L9:R9"/>
    <mergeCell ref="L10:R10"/>
    <mergeCell ref="L11:R11"/>
    <mergeCell ref="D9:K9"/>
    <mergeCell ref="D10:K10"/>
    <mergeCell ref="D11:K11"/>
    <mergeCell ref="S10:Y10"/>
    <mergeCell ref="S11:Y11"/>
  </mergeCells>
  <phoneticPr fontId="2"/>
  <dataValidations disablePrompts="1" count="1">
    <dataValidation type="list" allowBlank="1" showInputMessage="1" showErrorMessage="1" sqref="W30:Z39" xr:uid="{00000000-0002-0000-0400-000000000000}">
      <formula1>$AE$30:$AE$33</formula1>
    </dataValidation>
  </dataValidations>
  <pageMargins left="0.23622047244094491" right="0.23622047244094491" top="0.55118110236220474" bottom="0.74803149606299213" header="0"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2:R27"/>
  <sheetViews>
    <sheetView showGridLines="0" view="pageBreakPreview" zoomScaleNormal="100" zoomScaleSheetLayoutView="100" workbookViewId="0"/>
  </sheetViews>
  <sheetFormatPr baseColWidth="10" defaultColWidth="8.83203125" defaultRowHeight="14"/>
  <cols>
    <col min="1" max="4" width="3.1640625" style="10" customWidth="1"/>
    <col min="5" max="5" width="13.83203125" style="10" customWidth="1"/>
    <col min="6" max="6" width="15.33203125" style="10" customWidth="1"/>
    <col min="7" max="7" width="13.1640625" style="10" customWidth="1"/>
    <col min="8" max="8" width="18.33203125" style="10" customWidth="1"/>
    <col min="9" max="9" width="15.5" style="10" customWidth="1"/>
    <col min="10" max="17" width="3.1640625" style="10" customWidth="1"/>
    <col min="18" max="18" width="10.6640625" style="10" hidden="1" customWidth="1"/>
    <col min="19" max="21" width="10.6640625" style="10" customWidth="1"/>
    <col min="22" max="16384" width="8.83203125" style="10"/>
  </cols>
  <sheetData>
    <row r="2" spans="1:18" s="1" customFormat="1" ht="13.5" customHeight="1">
      <c r="A2" s="93" t="s">
        <v>281</v>
      </c>
      <c r="C2" s="93"/>
      <c r="H2" s="28"/>
    </row>
    <row r="3" spans="1:18" s="1" customFormat="1" ht="13.5" customHeight="1">
      <c r="H3" s="28"/>
    </row>
    <row r="4" spans="1:18" ht="14" customHeight="1">
      <c r="A4" s="425" t="s">
        <v>97</v>
      </c>
      <c r="B4" s="426"/>
      <c r="C4" s="426"/>
      <c r="D4" s="427"/>
      <c r="E4" s="391" t="s">
        <v>122</v>
      </c>
      <c r="F4" s="228" t="s">
        <v>98</v>
      </c>
      <c r="G4" s="228" t="s">
        <v>126</v>
      </c>
      <c r="H4" s="407" t="s">
        <v>123</v>
      </c>
      <c r="I4" s="407" t="s">
        <v>124</v>
      </c>
      <c r="J4" s="407" t="s">
        <v>125</v>
      </c>
      <c r="K4" s="408"/>
      <c r="L4" s="408"/>
      <c r="M4" s="409"/>
    </row>
    <row r="5" spans="1:18" ht="14" customHeight="1">
      <c r="A5" s="428"/>
      <c r="B5" s="429"/>
      <c r="C5" s="429"/>
      <c r="D5" s="430"/>
      <c r="E5" s="391"/>
      <c r="F5" s="249"/>
      <c r="G5" s="249"/>
      <c r="H5" s="410"/>
      <c r="I5" s="410"/>
      <c r="J5" s="410"/>
      <c r="K5" s="411"/>
      <c r="L5" s="411"/>
      <c r="M5" s="412"/>
    </row>
    <row r="6" spans="1:18" ht="14" customHeight="1">
      <c r="A6" s="431"/>
      <c r="B6" s="432"/>
      <c r="C6" s="432"/>
      <c r="D6" s="433"/>
      <c r="E6" s="391"/>
      <c r="F6" s="231"/>
      <c r="G6" s="231"/>
      <c r="H6" s="413"/>
      <c r="I6" s="413"/>
      <c r="J6" s="413"/>
      <c r="K6" s="414"/>
      <c r="L6" s="414"/>
      <c r="M6" s="415"/>
    </row>
    <row r="7" spans="1:18" ht="40.25" customHeight="1">
      <c r="A7" s="554" t="s">
        <v>321</v>
      </c>
      <c r="B7" s="555"/>
      <c r="C7" s="555"/>
      <c r="D7" s="556"/>
      <c r="E7" s="117" t="s">
        <v>114</v>
      </c>
      <c r="F7" s="118">
        <v>330000</v>
      </c>
      <c r="G7" s="119">
        <v>300000</v>
      </c>
      <c r="H7" s="129" t="s">
        <v>337</v>
      </c>
      <c r="I7" s="124" t="s">
        <v>360</v>
      </c>
      <c r="J7" s="548"/>
      <c r="K7" s="549"/>
      <c r="L7" s="549"/>
      <c r="M7" s="550"/>
      <c r="R7" s="10" t="s">
        <v>112</v>
      </c>
    </row>
    <row r="8" spans="1:18" ht="40.25" customHeight="1">
      <c r="A8" s="548" t="s">
        <v>319</v>
      </c>
      <c r="B8" s="549"/>
      <c r="C8" s="549"/>
      <c r="D8" s="550"/>
      <c r="E8" s="101" t="s">
        <v>323</v>
      </c>
      <c r="F8" s="108">
        <v>550000</v>
      </c>
      <c r="G8" s="109">
        <v>500000</v>
      </c>
      <c r="H8" s="130" t="s">
        <v>338</v>
      </c>
      <c r="I8" s="110" t="s">
        <v>361</v>
      </c>
      <c r="J8" s="551"/>
      <c r="K8" s="552"/>
      <c r="L8" s="552"/>
      <c r="M8" s="553"/>
      <c r="R8" s="10" t="s">
        <v>114</v>
      </c>
    </row>
    <row r="9" spans="1:18" ht="40.25" customHeight="1">
      <c r="A9" s="551" t="s">
        <v>340</v>
      </c>
      <c r="B9" s="552"/>
      <c r="C9" s="552"/>
      <c r="D9" s="553"/>
      <c r="E9" s="101" t="s">
        <v>116</v>
      </c>
      <c r="F9" s="108">
        <v>220000</v>
      </c>
      <c r="G9" s="109">
        <v>200000</v>
      </c>
      <c r="H9" s="130" t="s">
        <v>342</v>
      </c>
      <c r="I9" s="110" t="s">
        <v>346</v>
      </c>
      <c r="J9" s="110"/>
      <c r="K9" s="120"/>
      <c r="L9" s="120"/>
      <c r="M9" s="121"/>
      <c r="R9" s="10" t="s">
        <v>116</v>
      </c>
    </row>
    <row r="10" spans="1:18" ht="40.25" customHeight="1">
      <c r="A10" s="551" t="s">
        <v>340</v>
      </c>
      <c r="B10" s="552"/>
      <c r="C10" s="552"/>
      <c r="D10" s="553"/>
      <c r="E10" s="101" t="s">
        <v>116</v>
      </c>
      <c r="F10" s="108">
        <v>330000</v>
      </c>
      <c r="G10" s="109">
        <v>300000</v>
      </c>
      <c r="H10" s="130" t="s">
        <v>343</v>
      </c>
      <c r="I10" s="110" t="s">
        <v>331</v>
      </c>
      <c r="J10" s="110"/>
      <c r="K10" s="120"/>
      <c r="L10" s="120"/>
      <c r="M10" s="121"/>
      <c r="R10" s="10" t="s">
        <v>369</v>
      </c>
    </row>
    <row r="11" spans="1:18" ht="40.25" customHeight="1">
      <c r="A11" s="551" t="s">
        <v>340</v>
      </c>
      <c r="B11" s="552"/>
      <c r="C11" s="552"/>
      <c r="D11" s="553"/>
      <c r="E11" s="101" t="s">
        <v>344</v>
      </c>
      <c r="F11" s="108">
        <v>110000</v>
      </c>
      <c r="G11" s="109">
        <v>100000</v>
      </c>
      <c r="H11" s="130" t="s">
        <v>345</v>
      </c>
      <c r="I11" s="110" t="s">
        <v>347</v>
      </c>
      <c r="J11" s="110"/>
      <c r="K11" s="120"/>
      <c r="L11" s="120"/>
      <c r="M11" s="121"/>
      <c r="R11" s="10" t="s">
        <v>118</v>
      </c>
    </row>
    <row r="12" spans="1:18" ht="40.25" customHeight="1">
      <c r="A12" s="548" t="s">
        <v>362</v>
      </c>
      <c r="B12" s="549"/>
      <c r="C12" s="549"/>
      <c r="D12" s="550"/>
      <c r="E12" s="101" t="s">
        <v>349</v>
      </c>
      <c r="F12" s="108">
        <v>550000</v>
      </c>
      <c r="G12" s="109">
        <v>500000</v>
      </c>
      <c r="H12" s="130" t="s">
        <v>351</v>
      </c>
      <c r="I12" s="110" t="s">
        <v>350</v>
      </c>
      <c r="J12" s="110"/>
      <c r="K12" s="120"/>
      <c r="L12" s="120"/>
      <c r="M12" s="121"/>
      <c r="R12" s="10" t="s">
        <v>119</v>
      </c>
    </row>
    <row r="13" spans="1:18" ht="40.25" customHeight="1">
      <c r="A13" s="548" t="s">
        <v>318</v>
      </c>
      <c r="B13" s="549"/>
      <c r="C13" s="549"/>
      <c r="D13" s="550"/>
      <c r="E13" s="101" t="s">
        <v>323</v>
      </c>
      <c r="F13" s="108">
        <v>440000</v>
      </c>
      <c r="G13" s="109">
        <v>400000</v>
      </c>
      <c r="H13" s="130" t="s">
        <v>336</v>
      </c>
      <c r="I13" s="110" t="s">
        <v>353</v>
      </c>
      <c r="J13" s="110"/>
      <c r="K13" s="120"/>
      <c r="L13" s="120"/>
      <c r="M13" s="121"/>
      <c r="R13" s="10" t="s">
        <v>365</v>
      </c>
    </row>
    <row r="14" spans="1:18" ht="40.25" customHeight="1">
      <c r="A14" s="548" t="s">
        <v>318</v>
      </c>
      <c r="B14" s="549"/>
      <c r="C14" s="549"/>
      <c r="D14" s="550"/>
      <c r="E14" s="101" t="s">
        <v>112</v>
      </c>
      <c r="F14" s="108">
        <v>200000</v>
      </c>
      <c r="G14" s="109">
        <v>200000</v>
      </c>
      <c r="H14" s="130" t="s">
        <v>341</v>
      </c>
      <c r="I14" s="110" t="s">
        <v>348</v>
      </c>
      <c r="J14" s="551"/>
      <c r="K14" s="552"/>
      <c r="L14" s="552"/>
      <c r="M14" s="553"/>
      <c r="R14" s="10" t="s">
        <v>120</v>
      </c>
    </row>
    <row r="15" spans="1:18" ht="40.25" customHeight="1">
      <c r="A15" s="548" t="s">
        <v>356</v>
      </c>
      <c r="B15" s="549"/>
      <c r="C15" s="549"/>
      <c r="D15" s="550"/>
      <c r="E15" s="101" t="s">
        <v>323</v>
      </c>
      <c r="F15" s="108">
        <v>440000</v>
      </c>
      <c r="G15" s="109">
        <v>400000</v>
      </c>
      <c r="H15" s="130" t="s">
        <v>339</v>
      </c>
      <c r="I15" s="110" t="s">
        <v>357</v>
      </c>
      <c r="J15" s="551"/>
      <c r="K15" s="552"/>
      <c r="L15" s="552"/>
      <c r="M15" s="553"/>
      <c r="R15" s="10" t="s">
        <v>121</v>
      </c>
    </row>
    <row r="16" spans="1:18" ht="40.25" customHeight="1">
      <c r="A16" s="548" t="s">
        <v>367</v>
      </c>
      <c r="B16" s="549"/>
      <c r="C16" s="549"/>
      <c r="D16" s="550"/>
      <c r="E16" s="133" t="s">
        <v>370</v>
      </c>
      <c r="F16" s="108">
        <v>220000</v>
      </c>
      <c r="G16" s="109">
        <v>200000</v>
      </c>
      <c r="H16" s="130" t="s">
        <v>339</v>
      </c>
      <c r="I16" s="110" t="s">
        <v>371</v>
      </c>
      <c r="J16" s="105"/>
      <c r="K16" s="106"/>
      <c r="L16" s="106"/>
      <c r="M16" s="107"/>
      <c r="R16" s="10" t="s">
        <v>279</v>
      </c>
    </row>
    <row r="17" spans="1:18" ht="40.25" customHeight="1">
      <c r="A17" s="548" t="s">
        <v>368</v>
      </c>
      <c r="B17" s="549"/>
      <c r="C17" s="549"/>
      <c r="D17" s="550"/>
      <c r="E17" s="101" t="s">
        <v>363</v>
      </c>
      <c r="F17" s="108">
        <v>44000</v>
      </c>
      <c r="G17" s="109">
        <v>40000</v>
      </c>
      <c r="H17" s="122" t="s">
        <v>373</v>
      </c>
      <c r="I17" s="110" t="s">
        <v>372</v>
      </c>
      <c r="J17" s="105"/>
      <c r="K17" s="106"/>
      <c r="L17" s="106"/>
      <c r="M17" s="107"/>
    </row>
    <row r="18" spans="1:18" ht="40.25" customHeight="1">
      <c r="A18" s="548"/>
      <c r="B18" s="549"/>
      <c r="C18" s="549"/>
      <c r="D18" s="550"/>
      <c r="E18" s="101"/>
      <c r="F18" s="108"/>
      <c r="G18" s="109"/>
      <c r="H18" s="122"/>
      <c r="I18" s="110"/>
      <c r="J18" s="542"/>
      <c r="K18" s="543"/>
      <c r="L18" s="543"/>
      <c r="M18" s="544"/>
    </row>
    <row r="19" spans="1:18" ht="40.25" customHeight="1">
      <c r="A19" s="548"/>
      <c r="B19" s="549"/>
      <c r="C19" s="549"/>
      <c r="D19" s="550"/>
      <c r="E19" s="101"/>
      <c r="F19" s="108"/>
      <c r="G19" s="109"/>
      <c r="H19" s="122"/>
      <c r="I19" s="110"/>
      <c r="J19" s="542"/>
      <c r="K19" s="543"/>
      <c r="L19" s="543"/>
      <c r="M19" s="544"/>
    </row>
    <row r="20" spans="1:18" ht="40.25" customHeight="1">
      <c r="A20" s="536"/>
      <c r="B20" s="537"/>
      <c r="C20" s="537"/>
      <c r="D20" s="538"/>
      <c r="E20" s="32"/>
      <c r="F20" s="33"/>
      <c r="G20" s="34"/>
      <c r="H20" s="123"/>
      <c r="I20" s="115"/>
      <c r="J20" s="536"/>
      <c r="K20" s="537"/>
      <c r="L20" s="537"/>
      <c r="M20" s="538"/>
    </row>
    <row r="21" spans="1:18" ht="40.25" customHeight="1">
      <c r="A21" s="539"/>
      <c r="B21" s="540"/>
      <c r="C21" s="540"/>
      <c r="D21" s="541"/>
      <c r="E21" s="32"/>
      <c r="F21" s="35"/>
      <c r="G21" s="36"/>
      <c r="H21" s="123"/>
      <c r="I21" s="116"/>
      <c r="J21" s="545"/>
      <c r="K21" s="546"/>
      <c r="L21" s="546"/>
      <c r="M21" s="547"/>
    </row>
    <row r="22" spans="1:18" ht="25.25" customHeight="1">
      <c r="A22" s="398" t="s">
        <v>41</v>
      </c>
      <c r="B22" s="398"/>
      <c r="C22" s="398"/>
      <c r="D22" s="398"/>
      <c r="E22" s="398"/>
      <c r="F22" s="37">
        <f>SUM(F7:F21)</f>
        <v>3434000</v>
      </c>
      <c r="G22" s="38">
        <f>SUM(G7:G21)</f>
        <v>3140000</v>
      </c>
      <c r="H22" s="37"/>
      <c r="I22" s="38"/>
      <c r="J22" s="39"/>
      <c r="K22" s="39"/>
      <c r="L22" s="39"/>
      <c r="M22" s="40"/>
      <c r="R22" s="1"/>
    </row>
    <row r="23" spans="1:18">
      <c r="A23" s="1"/>
      <c r="B23" s="1"/>
      <c r="C23" s="1"/>
      <c r="D23" s="1"/>
      <c r="E23" s="1"/>
      <c r="F23" s="1"/>
      <c r="G23" s="1"/>
      <c r="H23" s="1"/>
      <c r="I23" s="1"/>
      <c r="J23" s="1"/>
      <c r="K23" s="1"/>
      <c r="L23" s="1"/>
      <c r="M23" s="1"/>
      <c r="R23" s="1"/>
    </row>
    <row r="24" spans="1:18" s="1" customFormat="1">
      <c r="A24" s="345" t="s">
        <v>280</v>
      </c>
      <c r="B24" s="345"/>
      <c r="C24" s="345"/>
      <c r="D24" s="345"/>
      <c r="E24" s="345"/>
      <c r="F24" s="345"/>
      <c r="G24" s="345"/>
      <c r="H24" s="345"/>
      <c r="I24" s="345"/>
      <c r="J24" s="345"/>
      <c r="K24" s="345"/>
      <c r="L24" s="345"/>
    </row>
    <row r="25" spans="1:18" s="1" customFormat="1">
      <c r="A25" s="345"/>
      <c r="B25" s="345"/>
      <c r="C25" s="345"/>
      <c r="D25" s="345"/>
      <c r="E25" s="345"/>
      <c r="F25" s="345"/>
      <c r="G25" s="345"/>
      <c r="H25" s="345"/>
      <c r="I25" s="345"/>
      <c r="J25" s="345"/>
      <c r="K25" s="345"/>
      <c r="L25" s="345"/>
    </row>
    <row r="26" spans="1:18" s="1" customFormat="1">
      <c r="A26" s="1" t="s">
        <v>143</v>
      </c>
      <c r="B26" s="14"/>
      <c r="C26" s="14"/>
      <c r="D26" s="14"/>
      <c r="E26" s="14"/>
      <c r="F26" s="14"/>
      <c r="G26" s="14"/>
      <c r="H26" s="14"/>
      <c r="I26" s="14"/>
      <c r="J26" s="14"/>
      <c r="K26" s="14"/>
      <c r="L26" s="14"/>
      <c r="M26" s="14"/>
      <c r="R26" s="10"/>
    </row>
    <row r="27" spans="1:18" s="1" customFormat="1">
      <c r="A27" s="14"/>
      <c r="B27" s="14"/>
      <c r="C27" s="14"/>
      <c r="D27" s="14"/>
      <c r="E27" s="14"/>
      <c r="F27" s="14"/>
      <c r="G27" s="14"/>
      <c r="H27" s="14"/>
      <c r="I27" s="14"/>
      <c r="J27" s="14"/>
      <c r="K27" s="14"/>
      <c r="L27" s="14"/>
      <c r="M27" s="14"/>
      <c r="R27" s="10"/>
    </row>
  </sheetData>
  <mergeCells count="32">
    <mergeCell ref="A14:D14"/>
    <mergeCell ref="A15:D15"/>
    <mergeCell ref="G4:G6"/>
    <mergeCell ref="H4:H6"/>
    <mergeCell ref="A12:D12"/>
    <mergeCell ref="A13:D13"/>
    <mergeCell ref="A4:D6"/>
    <mergeCell ref="E4:E6"/>
    <mergeCell ref="F4:F6"/>
    <mergeCell ref="A7:D7"/>
    <mergeCell ref="A8:D8"/>
    <mergeCell ref="A9:D9"/>
    <mergeCell ref="A10:D10"/>
    <mergeCell ref="A11:D11"/>
    <mergeCell ref="J15:M15"/>
    <mergeCell ref="J18:M18"/>
    <mergeCell ref="A18:D18"/>
    <mergeCell ref="A16:D16"/>
    <mergeCell ref="A17:D17"/>
    <mergeCell ref="I4:I6"/>
    <mergeCell ref="J4:M6"/>
    <mergeCell ref="J7:M7"/>
    <mergeCell ref="J8:M8"/>
    <mergeCell ref="J14:M14"/>
    <mergeCell ref="A24:L25"/>
    <mergeCell ref="A22:E22"/>
    <mergeCell ref="A20:D20"/>
    <mergeCell ref="A21:D21"/>
    <mergeCell ref="J19:M19"/>
    <mergeCell ref="J20:M20"/>
    <mergeCell ref="J21:M21"/>
    <mergeCell ref="A19:D19"/>
  </mergeCells>
  <phoneticPr fontId="2"/>
  <dataValidations count="3">
    <dataValidation type="list" allowBlank="1" showInputMessage="1" showErrorMessage="1" sqref="E8:E10 E14:E15" xr:uid="{00000000-0002-0000-0500-000000000000}">
      <formula1>R$7:R$16</formula1>
    </dataValidation>
    <dataValidation type="list" allowBlank="1" showInputMessage="1" showErrorMessage="1" sqref="E18:E21" xr:uid="{00000000-0002-0000-0500-000001000000}">
      <formula1>$R$7:$R$14</formula1>
    </dataValidation>
    <dataValidation type="list" allowBlank="1" showInputMessage="1" showErrorMessage="1" sqref="E7 E11 E12 E13 E16 E17" xr:uid="{00000000-0002-0000-0500-000002000000}">
      <formula1>$R$7:$R$16</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AK44"/>
  <sheetViews>
    <sheetView showGridLines="0" view="pageBreakPreview" zoomScaleNormal="100" zoomScaleSheetLayoutView="100" workbookViewId="0"/>
  </sheetViews>
  <sheetFormatPr baseColWidth="10" defaultColWidth="8.83203125" defaultRowHeight="14"/>
  <cols>
    <col min="1" max="22" width="2.6640625" style="10" customWidth="1"/>
    <col min="23" max="23" width="3.5" style="10" customWidth="1"/>
    <col min="24" max="38" width="2.6640625" style="10" customWidth="1"/>
    <col min="39" max="44" width="10.6640625" style="10" customWidth="1"/>
    <col min="45" max="16384" width="8.83203125" style="10"/>
  </cols>
  <sheetData>
    <row r="1" spans="2:36">
      <c r="B1" s="1"/>
    </row>
    <row r="2" spans="2:36" ht="13.25" customHeight="1">
      <c r="B2" s="10" t="s">
        <v>55</v>
      </c>
      <c r="D2" s="41"/>
      <c r="E2" s="79" t="s">
        <v>72</v>
      </c>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2:36" ht="13.25" customHeight="1">
      <c r="D3" s="41"/>
      <c r="E3" s="1" t="s">
        <v>263</v>
      </c>
      <c r="F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2:36" ht="13.25" customHeight="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2:36" s="1" customFormat="1" ht="13.25" customHeight="1">
      <c r="B5" s="80">
        <v>1</v>
      </c>
      <c r="C5" s="79" t="s">
        <v>73</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2:36" s="1" customFormat="1" ht="13.25" customHeight="1">
      <c r="E6" s="1" t="s">
        <v>74</v>
      </c>
      <c r="I6" s="597"/>
      <c r="J6" s="597"/>
      <c r="K6" s="597"/>
      <c r="L6" s="597"/>
      <c r="M6" s="597"/>
      <c r="N6" s="597"/>
      <c r="O6" s="597"/>
      <c r="P6" s="597"/>
      <c r="Q6" s="597"/>
      <c r="R6" s="597"/>
      <c r="S6" s="597"/>
      <c r="T6" s="597"/>
      <c r="U6" s="597"/>
      <c r="V6" s="597"/>
      <c r="W6" s="597"/>
      <c r="X6" s="597"/>
      <c r="Y6" s="597"/>
      <c r="Z6" s="597"/>
      <c r="AA6" s="597"/>
      <c r="AB6" s="597"/>
      <c r="AC6" s="597"/>
    </row>
    <row r="7" spans="2:36" ht="1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2:36" s="1" customFormat="1" ht="18" customHeight="1">
      <c r="B8" s="80">
        <v>2</v>
      </c>
      <c r="C8" s="79" t="s">
        <v>83</v>
      </c>
    </row>
    <row r="9" spans="2:36" ht="12.75" customHeight="1">
      <c r="C9" s="303" t="s">
        <v>9</v>
      </c>
      <c r="D9" s="304"/>
      <c r="E9" s="304"/>
      <c r="F9" s="304"/>
      <c r="G9" s="305"/>
      <c r="H9" s="560"/>
      <c r="I9" s="560"/>
      <c r="J9" s="560"/>
      <c r="K9" s="560"/>
      <c r="L9" s="560"/>
      <c r="M9" s="560"/>
      <c r="N9" s="560"/>
      <c r="O9" s="560"/>
      <c r="P9" s="560"/>
      <c r="Q9" s="560"/>
      <c r="R9" s="560"/>
      <c r="S9" s="560"/>
      <c r="T9" s="560"/>
      <c r="U9" s="281" t="s">
        <v>10</v>
      </c>
      <c r="V9" s="281"/>
      <c r="W9" s="281"/>
      <c r="X9" s="281"/>
      <c r="Y9" s="297" t="s">
        <v>9</v>
      </c>
      <c r="Z9" s="297"/>
      <c r="AA9" s="297"/>
      <c r="AB9" s="297"/>
      <c r="AC9" s="560"/>
      <c r="AD9" s="560"/>
      <c r="AE9" s="560"/>
      <c r="AF9" s="560"/>
      <c r="AG9" s="560"/>
      <c r="AH9" s="560"/>
      <c r="AI9" s="560"/>
      <c r="AJ9" s="560"/>
    </row>
    <row r="10" spans="2:36" ht="21" customHeight="1">
      <c r="C10" s="249" t="s">
        <v>26</v>
      </c>
      <c r="D10" s="250"/>
      <c r="E10" s="250"/>
      <c r="F10" s="250"/>
      <c r="G10" s="251"/>
      <c r="H10" s="561"/>
      <c r="I10" s="562"/>
      <c r="J10" s="562"/>
      <c r="K10" s="562"/>
      <c r="L10" s="562"/>
      <c r="M10" s="562"/>
      <c r="N10" s="562"/>
      <c r="O10" s="562"/>
      <c r="P10" s="562"/>
      <c r="Q10" s="562"/>
      <c r="R10" s="562"/>
      <c r="S10" s="562"/>
      <c r="T10" s="563"/>
      <c r="U10" s="281"/>
      <c r="V10" s="281"/>
      <c r="W10" s="281"/>
      <c r="X10" s="281"/>
      <c r="Y10" s="298" t="s">
        <v>30</v>
      </c>
      <c r="Z10" s="298"/>
      <c r="AA10" s="298"/>
      <c r="AB10" s="298"/>
      <c r="AC10" s="567"/>
      <c r="AD10" s="567"/>
      <c r="AE10" s="567"/>
      <c r="AF10" s="567"/>
      <c r="AG10" s="567"/>
      <c r="AH10" s="567"/>
      <c r="AI10" s="567"/>
      <c r="AJ10" s="567"/>
    </row>
    <row r="11" spans="2:36" ht="19.5" customHeight="1">
      <c r="C11" s="231"/>
      <c r="D11" s="232"/>
      <c r="E11" s="232"/>
      <c r="F11" s="232"/>
      <c r="G11" s="233"/>
      <c r="H11" s="564"/>
      <c r="I11" s="565"/>
      <c r="J11" s="565"/>
      <c r="K11" s="565"/>
      <c r="L11" s="565"/>
      <c r="M11" s="565"/>
      <c r="N11" s="565"/>
      <c r="O11" s="565"/>
      <c r="P11" s="565"/>
      <c r="Q11" s="565"/>
      <c r="R11" s="565"/>
      <c r="S11" s="565"/>
      <c r="T11" s="566"/>
      <c r="U11" s="281"/>
      <c r="V11" s="281"/>
      <c r="W11" s="281"/>
      <c r="X11" s="281"/>
      <c r="Y11" s="299" t="s">
        <v>31</v>
      </c>
      <c r="Z11" s="299"/>
      <c r="AA11" s="299"/>
      <c r="AB11" s="299"/>
      <c r="AC11" s="568"/>
      <c r="AD11" s="568"/>
      <c r="AE11" s="568"/>
      <c r="AF11" s="568"/>
      <c r="AG11" s="568"/>
      <c r="AH11" s="568"/>
      <c r="AI11" s="568"/>
      <c r="AJ11" s="568"/>
    </row>
    <row r="12" spans="2:36" ht="13.5" customHeight="1">
      <c r="C12" s="228" t="s">
        <v>27</v>
      </c>
      <c r="D12" s="229"/>
      <c r="E12" s="229"/>
      <c r="F12" s="229"/>
      <c r="G12" s="230"/>
      <c r="H12" s="19" t="s">
        <v>3</v>
      </c>
      <c r="I12" s="289"/>
      <c r="J12" s="289"/>
      <c r="K12" s="289"/>
      <c r="L12" s="289"/>
      <c r="M12" s="289"/>
      <c r="N12" s="289"/>
      <c r="O12" s="289"/>
      <c r="P12" s="289"/>
      <c r="Q12" s="289"/>
      <c r="R12" s="289"/>
      <c r="S12" s="289"/>
      <c r="T12" s="290"/>
      <c r="U12" s="281" t="s">
        <v>11</v>
      </c>
      <c r="V12" s="281"/>
      <c r="W12" s="281"/>
      <c r="X12" s="354" t="s">
        <v>25</v>
      </c>
      <c r="Y12" s="355"/>
      <c r="Z12" s="355"/>
      <c r="AA12" s="355"/>
      <c r="AB12" s="355"/>
      <c r="AC12" s="355"/>
      <c r="AD12" s="355"/>
      <c r="AE12" s="355"/>
      <c r="AF12" s="355"/>
      <c r="AG12" s="355"/>
      <c r="AH12" s="355"/>
      <c r="AI12" s="355"/>
      <c r="AJ12" s="356"/>
    </row>
    <row r="13" spans="2:36" ht="19.5" customHeight="1">
      <c r="C13" s="231"/>
      <c r="D13" s="232"/>
      <c r="E13" s="232"/>
      <c r="F13" s="232"/>
      <c r="G13" s="233"/>
      <c r="H13" s="283"/>
      <c r="I13" s="284"/>
      <c r="J13" s="284"/>
      <c r="K13" s="284"/>
      <c r="L13" s="284"/>
      <c r="M13" s="284"/>
      <c r="N13" s="284"/>
      <c r="O13" s="284"/>
      <c r="P13" s="284"/>
      <c r="Q13" s="284"/>
      <c r="R13" s="284"/>
      <c r="S13" s="284"/>
      <c r="T13" s="285"/>
      <c r="U13" s="281"/>
      <c r="V13" s="281"/>
      <c r="W13" s="281"/>
      <c r="X13" s="357"/>
      <c r="Y13" s="358"/>
      <c r="Z13" s="358"/>
      <c r="AA13" s="358"/>
      <c r="AB13" s="358"/>
      <c r="AC13" s="358"/>
      <c r="AD13" s="358"/>
      <c r="AE13" s="358"/>
      <c r="AF13" s="358"/>
      <c r="AG13" s="358"/>
      <c r="AH13" s="358"/>
      <c r="AI13" s="358"/>
      <c r="AJ13" s="359"/>
    </row>
    <row r="14" spans="2:36" ht="21.75" customHeight="1">
      <c r="C14" s="267" t="s">
        <v>12</v>
      </c>
      <c r="D14" s="268"/>
      <c r="E14" s="268"/>
      <c r="F14" s="268"/>
      <c r="G14" s="268"/>
      <c r="H14" s="557"/>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9"/>
    </row>
    <row r="15" spans="2:36" ht="13.5" customHeight="1">
      <c r="C15" s="228" t="s">
        <v>49</v>
      </c>
      <c r="D15" s="229"/>
      <c r="E15" s="229"/>
      <c r="F15" s="229"/>
      <c r="G15" s="230"/>
      <c r="H15" s="19" t="s">
        <v>3</v>
      </c>
      <c r="I15" s="289"/>
      <c r="J15" s="289"/>
      <c r="K15" s="289"/>
      <c r="L15" s="289"/>
      <c r="M15" s="289"/>
      <c r="N15" s="289"/>
      <c r="O15" s="289"/>
      <c r="P15" s="289"/>
      <c r="Q15" s="289"/>
      <c r="R15" s="289"/>
      <c r="S15" s="289"/>
      <c r="T15" s="290"/>
      <c r="U15" s="281" t="s">
        <v>11</v>
      </c>
      <c r="V15" s="281"/>
      <c r="W15" s="281"/>
      <c r="X15" s="282" t="s">
        <v>25</v>
      </c>
      <c r="Y15" s="282"/>
      <c r="Z15" s="282"/>
      <c r="AA15" s="282"/>
      <c r="AB15" s="282"/>
      <c r="AC15" s="282"/>
      <c r="AD15" s="282"/>
      <c r="AE15" s="282"/>
      <c r="AF15" s="282"/>
      <c r="AG15" s="282"/>
      <c r="AH15" s="282"/>
      <c r="AI15" s="282"/>
      <c r="AJ15" s="282"/>
    </row>
    <row r="16" spans="2:36" ht="21.75" customHeight="1">
      <c r="C16" s="231"/>
      <c r="D16" s="232"/>
      <c r="E16" s="232"/>
      <c r="F16" s="232"/>
      <c r="G16" s="233"/>
      <c r="H16" s="283"/>
      <c r="I16" s="284"/>
      <c r="J16" s="284"/>
      <c r="K16" s="284"/>
      <c r="L16" s="284"/>
      <c r="M16" s="284"/>
      <c r="N16" s="284"/>
      <c r="O16" s="284"/>
      <c r="P16" s="284"/>
      <c r="Q16" s="284"/>
      <c r="R16" s="284"/>
      <c r="S16" s="284"/>
      <c r="T16" s="285"/>
      <c r="U16" s="281"/>
      <c r="V16" s="281"/>
      <c r="W16" s="281"/>
      <c r="X16" s="282"/>
      <c r="Y16" s="282"/>
      <c r="Z16" s="282"/>
      <c r="AA16" s="282"/>
      <c r="AB16" s="282"/>
      <c r="AC16" s="282"/>
      <c r="AD16" s="282"/>
      <c r="AE16" s="282"/>
      <c r="AF16" s="282"/>
      <c r="AG16" s="282"/>
      <c r="AH16" s="282"/>
      <c r="AI16" s="282"/>
      <c r="AJ16" s="282"/>
    </row>
    <row r="17" spans="3:36" ht="13.5" customHeight="1">
      <c r="C17" s="228" t="s">
        <v>28</v>
      </c>
      <c r="D17" s="229"/>
      <c r="E17" s="229"/>
      <c r="F17" s="229"/>
      <c r="G17" s="230"/>
      <c r="H17" s="19" t="s">
        <v>3</v>
      </c>
      <c r="I17" s="289"/>
      <c r="J17" s="289"/>
      <c r="K17" s="289"/>
      <c r="L17" s="289"/>
      <c r="M17" s="289"/>
      <c r="N17" s="289"/>
      <c r="O17" s="289"/>
      <c r="P17" s="289"/>
      <c r="Q17" s="289"/>
      <c r="R17" s="289"/>
      <c r="S17" s="289"/>
      <c r="T17" s="94"/>
      <c r="U17" s="281" t="s">
        <v>11</v>
      </c>
      <c r="V17" s="281"/>
      <c r="W17" s="281"/>
      <c r="X17" s="282" t="s">
        <v>25</v>
      </c>
      <c r="Y17" s="282"/>
      <c r="Z17" s="282"/>
      <c r="AA17" s="282"/>
      <c r="AB17" s="282"/>
      <c r="AC17" s="282"/>
      <c r="AD17" s="282"/>
      <c r="AE17" s="282"/>
      <c r="AF17" s="282"/>
      <c r="AG17" s="282"/>
      <c r="AH17" s="282"/>
      <c r="AI17" s="282"/>
      <c r="AJ17" s="282"/>
    </row>
    <row r="18" spans="3:36" ht="19.5" customHeight="1">
      <c r="C18" s="231"/>
      <c r="D18" s="232"/>
      <c r="E18" s="232"/>
      <c r="F18" s="232"/>
      <c r="G18" s="233"/>
      <c r="H18" s="283"/>
      <c r="I18" s="284"/>
      <c r="J18" s="284"/>
      <c r="K18" s="284"/>
      <c r="L18" s="284"/>
      <c r="M18" s="284"/>
      <c r="N18" s="284"/>
      <c r="O18" s="284"/>
      <c r="P18" s="284"/>
      <c r="Q18" s="284"/>
      <c r="R18" s="284"/>
      <c r="S18" s="284"/>
      <c r="T18" s="285"/>
      <c r="U18" s="281"/>
      <c r="V18" s="281"/>
      <c r="W18" s="281"/>
      <c r="X18" s="282"/>
      <c r="Y18" s="282"/>
      <c r="Z18" s="282"/>
      <c r="AA18" s="282"/>
      <c r="AB18" s="282"/>
      <c r="AC18" s="282"/>
      <c r="AD18" s="282"/>
      <c r="AE18" s="282"/>
      <c r="AF18" s="282"/>
      <c r="AG18" s="282"/>
      <c r="AH18" s="282"/>
      <c r="AI18" s="282"/>
      <c r="AJ18" s="282"/>
    </row>
    <row r="19" spans="3:36" ht="13.5" customHeight="1">
      <c r="C19" s="281" t="s">
        <v>29</v>
      </c>
      <c r="D19" s="281"/>
      <c r="E19" s="281"/>
      <c r="F19" s="281"/>
      <c r="G19" s="281"/>
      <c r="H19" s="264" t="s">
        <v>9</v>
      </c>
      <c r="I19" s="265"/>
      <c r="J19" s="266"/>
      <c r="K19" s="569"/>
      <c r="L19" s="569"/>
      <c r="M19" s="569"/>
      <c r="N19" s="569"/>
      <c r="O19" s="569"/>
      <c r="P19" s="569"/>
      <c r="Q19" s="569"/>
      <c r="R19" s="569"/>
      <c r="S19" s="569"/>
      <c r="T19" s="569"/>
      <c r="U19" s="234" t="s">
        <v>13</v>
      </c>
      <c r="V19" s="235"/>
      <c r="W19" s="236"/>
      <c r="X19" s="570"/>
      <c r="Y19" s="570"/>
      <c r="Z19" s="570"/>
      <c r="AA19" s="570"/>
      <c r="AB19" s="570"/>
      <c r="AC19" s="570"/>
      <c r="AD19" s="570"/>
      <c r="AE19" s="570"/>
      <c r="AF19" s="570"/>
      <c r="AG19" s="570"/>
      <c r="AH19" s="570"/>
      <c r="AI19" s="570"/>
      <c r="AJ19" s="570"/>
    </row>
    <row r="20" spans="3:36" ht="6.75" customHeight="1">
      <c r="C20" s="281"/>
      <c r="D20" s="281"/>
      <c r="E20" s="281"/>
      <c r="F20" s="281"/>
      <c r="G20" s="281"/>
      <c r="H20" s="610" t="s">
        <v>30</v>
      </c>
      <c r="I20" s="610"/>
      <c r="J20" s="610"/>
      <c r="K20" s="569"/>
      <c r="L20" s="569"/>
      <c r="M20" s="569"/>
      <c r="N20" s="569"/>
      <c r="O20" s="569"/>
      <c r="P20" s="569"/>
      <c r="Q20" s="569"/>
      <c r="R20" s="569"/>
      <c r="S20" s="569"/>
      <c r="T20" s="569"/>
      <c r="U20" s="237"/>
      <c r="V20" s="238"/>
      <c r="W20" s="239"/>
      <c r="X20" s="570"/>
      <c r="Y20" s="570"/>
      <c r="Z20" s="570"/>
      <c r="AA20" s="570"/>
      <c r="AB20" s="570"/>
      <c r="AC20" s="570"/>
      <c r="AD20" s="570"/>
      <c r="AE20" s="570"/>
      <c r="AF20" s="570"/>
      <c r="AG20" s="570"/>
      <c r="AH20" s="570"/>
      <c r="AI20" s="570"/>
      <c r="AJ20" s="570"/>
    </row>
    <row r="21" spans="3:36" ht="21" customHeight="1">
      <c r="C21" s="281"/>
      <c r="D21" s="281"/>
      <c r="E21" s="281"/>
      <c r="F21" s="281"/>
      <c r="G21" s="281"/>
      <c r="H21" s="610"/>
      <c r="I21" s="610"/>
      <c r="J21" s="610"/>
      <c r="K21" s="569"/>
      <c r="L21" s="569"/>
      <c r="M21" s="569"/>
      <c r="N21" s="569"/>
      <c r="O21" s="569"/>
      <c r="P21" s="569"/>
      <c r="Q21" s="569"/>
      <c r="R21" s="569"/>
      <c r="S21" s="569"/>
      <c r="T21" s="569"/>
      <c r="U21" s="281" t="s">
        <v>24</v>
      </c>
      <c r="V21" s="281"/>
      <c r="W21" s="281"/>
      <c r="X21" s="570"/>
      <c r="Y21" s="570"/>
      <c r="Z21" s="570"/>
      <c r="AA21" s="570"/>
      <c r="AB21" s="570"/>
      <c r="AC21" s="570"/>
      <c r="AD21" s="570"/>
      <c r="AE21" s="570"/>
      <c r="AF21" s="570"/>
      <c r="AG21" s="570"/>
      <c r="AH21" s="570"/>
      <c r="AI21" s="570"/>
      <c r="AJ21" s="570"/>
    </row>
    <row r="22" spans="3:36" ht="20.25" customHeight="1">
      <c r="C22" s="281"/>
      <c r="D22" s="281"/>
      <c r="E22" s="281"/>
      <c r="F22" s="281"/>
      <c r="G22" s="281"/>
      <c r="H22" s="267" t="s">
        <v>14</v>
      </c>
      <c r="I22" s="268"/>
      <c r="J22" s="269"/>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row>
    <row r="23" spans="3:36" ht="21.75" customHeight="1">
      <c r="C23" s="228" t="s">
        <v>266</v>
      </c>
      <c r="D23" s="229"/>
      <c r="E23" s="229"/>
      <c r="F23" s="229"/>
      <c r="G23" s="230"/>
      <c r="H23" s="281" t="s">
        <v>15</v>
      </c>
      <c r="I23" s="281"/>
      <c r="J23" s="281"/>
      <c r="K23" s="570" t="s">
        <v>23</v>
      </c>
      <c r="L23" s="570"/>
      <c r="M23" s="570"/>
      <c r="N23" s="570"/>
      <c r="O23" s="570"/>
      <c r="P23" s="570"/>
      <c r="Q23" s="570"/>
      <c r="R23" s="570"/>
      <c r="S23" s="570"/>
      <c r="T23" s="570"/>
      <c r="U23" s="228" t="s">
        <v>16</v>
      </c>
      <c r="V23" s="229"/>
      <c r="W23" s="230"/>
      <c r="X23" s="585"/>
      <c r="Y23" s="586"/>
      <c r="Z23" s="586"/>
      <c r="AA23" s="586"/>
      <c r="AB23" s="586"/>
      <c r="AC23" s="586"/>
      <c r="AD23" s="586"/>
      <c r="AE23" s="586"/>
      <c r="AF23" s="586"/>
      <c r="AG23" s="586"/>
      <c r="AH23" s="586"/>
      <c r="AI23" s="209" t="s">
        <v>6</v>
      </c>
      <c r="AJ23" s="210"/>
    </row>
    <row r="24" spans="3:36" ht="23.25" customHeight="1">
      <c r="C24" s="231"/>
      <c r="D24" s="232"/>
      <c r="E24" s="232"/>
      <c r="F24" s="232"/>
      <c r="G24" s="233"/>
      <c r="H24" s="272" t="s">
        <v>17</v>
      </c>
      <c r="I24" s="273"/>
      <c r="J24" s="274"/>
      <c r="K24" s="570" t="s">
        <v>18</v>
      </c>
      <c r="L24" s="570"/>
      <c r="M24" s="570"/>
      <c r="N24" s="570"/>
      <c r="O24" s="570"/>
      <c r="P24" s="570"/>
      <c r="Q24" s="570"/>
      <c r="R24" s="570"/>
      <c r="S24" s="570"/>
      <c r="T24" s="570"/>
      <c r="U24" s="228" t="s">
        <v>21</v>
      </c>
      <c r="V24" s="229"/>
      <c r="W24" s="230"/>
      <c r="X24" s="612"/>
      <c r="Y24" s="613"/>
      <c r="Z24" s="613"/>
      <c r="AA24" s="613"/>
      <c r="AB24" s="613"/>
      <c r="AC24" s="613"/>
      <c r="AD24" s="613"/>
      <c r="AE24" s="613"/>
      <c r="AF24" s="613"/>
      <c r="AG24" s="613"/>
      <c r="AH24" s="613"/>
      <c r="AI24" s="229" t="s">
        <v>268</v>
      </c>
      <c r="AJ24" s="230"/>
    </row>
    <row r="25" spans="3:36" ht="20.25" customHeight="1">
      <c r="C25" s="208" t="s">
        <v>19</v>
      </c>
      <c r="D25" s="209"/>
      <c r="E25" s="209"/>
      <c r="F25" s="209"/>
      <c r="G25" s="209"/>
      <c r="H25" s="275"/>
      <c r="I25" s="276"/>
      <c r="J25" s="276"/>
      <c r="K25" s="276"/>
      <c r="L25" s="276"/>
      <c r="M25" s="276"/>
      <c r="N25" s="276"/>
      <c r="O25" s="583" t="s">
        <v>20</v>
      </c>
      <c r="P25" s="583"/>
      <c r="Q25" s="583"/>
      <c r="R25" s="583"/>
      <c r="S25" s="583"/>
      <c r="T25" s="584"/>
      <c r="U25" s="231"/>
      <c r="V25" s="232"/>
      <c r="W25" s="233"/>
      <c r="X25" s="95" t="s">
        <v>267</v>
      </c>
      <c r="Y25" s="81"/>
      <c r="Z25" s="81"/>
      <c r="AA25" s="81"/>
      <c r="AB25" s="81"/>
      <c r="AC25" s="590"/>
      <c r="AD25" s="590"/>
      <c r="AE25" s="590"/>
      <c r="AF25" s="590"/>
      <c r="AG25" s="590"/>
      <c r="AH25" s="590"/>
      <c r="AI25" s="182" t="s">
        <v>269</v>
      </c>
      <c r="AJ25" s="183"/>
    </row>
    <row r="26" spans="3:36" ht="22.5" customHeight="1">
      <c r="C26" s="208" t="s">
        <v>84</v>
      </c>
      <c r="D26" s="209"/>
      <c r="E26" s="209"/>
      <c r="F26" s="209"/>
      <c r="G26" s="210"/>
      <c r="H26" s="587"/>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9"/>
    </row>
    <row r="27" spans="3:36" ht="21" customHeight="1">
      <c r="C27" s="281" t="s">
        <v>22</v>
      </c>
      <c r="D27" s="281"/>
      <c r="E27" s="281"/>
      <c r="F27" s="281"/>
      <c r="G27" s="281"/>
      <c r="H27" s="571"/>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3"/>
    </row>
    <row r="28" spans="3:36" ht="18.75" customHeight="1">
      <c r="C28" s="281"/>
      <c r="D28" s="281"/>
      <c r="E28" s="281"/>
      <c r="F28" s="281"/>
      <c r="G28" s="281"/>
      <c r="H28" s="574"/>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6"/>
    </row>
    <row r="29" spans="3:36" ht="21" customHeight="1">
      <c r="C29" s="228" t="s">
        <v>151</v>
      </c>
      <c r="D29" s="229"/>
      <c r="E29" s="229"/>
      <c r="F29" s="229"/>
      <c r="G29" s="230"/>
      <c r="H29" s="571"/>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3"/>
    </row>
    <row r="30" spans="3:36" ht="19.5" customHeight="1">
      <c r="C30" s="231"/>
      <c r="D30" s="232"/>
      <c r="E30" s="232"/>
      <c r="F30" s="232"/>
      <c r="G30" s="233"/>
      <c r="H30" s="574"/>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6"/>
    </row>
    <row r="31" spans="3:36" ht="19.5" customHeight="1">
      <c r="C31" s="228" t="s">
        <v>75</v>
      </c>
      <c r="D31" s="229"/>
      <c r="E31" s="229"/>
      <c r="F31" s="229"/>
      <c r="G31" s="230"/>
      <c r="H31" s="598"/>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600"/>
    </row>
    <row r="32" spans="3:36" ht="19.5" customHeight="1">
      <c r="C32" s="231"/>
      <c r="D32" s="232"/>
      <c r="E32" s="232"/>
      <c r="F32" s="232"/>
      <c r="G32" s="233"/>
      <c r="H32" s="601"/>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3"/>
    </row>
    <row r="33" spans="1:37" ht="19.5" customHeight="1">
      <c r="C33" s="228" t="s">
        <v>77</v>
      </c>
      <c r="D33" s="229"/>
      <c r="E33" s="229"/>
      <c r="F33" s="229"/>
      <c r="G33" s="230"/>
      <c r="H33" s="208" t="s">
        <v>78</v>
      </c>
      <c r="I33" s="209"/>
      <c r="J33" s="209"/>
      <c r="K33" s="209"/>
      <c r="L33" s="209"/>
      <c r="M33" s="209"/>
      <c r="N33" s="209"/>
      <c r="O33" s="209"/>
      <c r="P33" s="209"/>
      <c r="Q33" s="209"/>
      <c r="R33" s="209"/>
      <c r="S33" s="209"/>
      <c r="T33" s="210"/>
      <c r="U33" s="208" t="s">
        <v>76</v>
      </c>
      <c r="V33" s="209"/>
      <c r="W33" s="209"/>
      <c r="X33" s="209"/>
      <c r="Y33" s="209"/>
      <c r="Z33" s="209"/>
      <c r="AA33" s="209"/>
      <c r="AB33" s="209"/>
      <c r="AC33" s="209"/>
      <c r="AD33" s="209"/>
      <c r="AE33" s="209"/>
      <c r="AF33" s="209"/>
      <c r="AG33" s="209"/>
      <c r="AH33" s="209"/>
      <c r="AI33" s="209"/>
      <c r="AJ33" s="210"/>
    </row>
    <row r="34" spans="1:37" ht="19.5" customHeight="1">
      <c r="C34" s="249"/>
      <c r="D34" s="250"/>
      <c r="E34" s="250"/>
      <c r="F34" s="250"/>
      <c r="G34" s="251"/>
      <c r="H34" s="604"/>
      <c r="I34" s="605"/>
      <c r="J34" s="605"/>
      <c r="K34" s="605"/>
      <c r="L34" s="605"/>
      <c r="M34" s="605"/>
      <c r="N34" s="605"/>
      <c r="O34" s="605"/>
      <c r="P34" s="605"/>
      <c r="Q34" s="605"/>
      <c r="R34" s="42"/>
      <c r="S34" s="42"/>
      <c r="T34" s="43"/>
      <c r="U34" s="44"/>
      <c r="V34" s="45"/>
      <c r="W34" s="579" t="s">
        <v>80</v>
      </c>
      <c r="X34" s="579"/>
      <c r="Y34" s="579"/>
      <c r="Z34" s="580"/>
      <c r="AA34" s="580"/>
      <c r="AB34" s="580"/>
      <c r="AC34" s="580"/>
      <c r="AD34" s="580"/>
      <c r="AE34" s="580"/>
      <c r="AF34" s="580"/>
      <c r="AG34" s="46" t="s">
        <v>7</v>
      </c>
      <c r="AH34" s="46"/>
      <c r="AI34" s="46"/>
      <c r="AJ34" s="47"/>
    </row>
    <row r="35" spans="1:37" ht="19.5" customHeight="1">
      <c r="C35" s="249"/>
      <c r="D35" s="250"/>
      <c r="E35" s="250"/>
      <c r="F35" s="250"/>
      <c r="G35" s="251"/>
      <c r="H35" s="606"/>
      <c r="I35" s="607"/>
      <c r="J35" s="607"/>
      <c r="K35" s="607"/>
      <c r="L35" s="607"/>
      <c r="M35" s="607"/>
      <c r="N35" s="607"/>
      <c r="O35" s="607"/>
      <c r="P35" s="607"/>
      <c r="Q35" s="607"/>
      <c r="R35" s="48" t="s">
        <v>79</v>
      </c>
      <c r="S35" s="48"/>
      <c r="T35" s="49"/>
      <c r="U35" s="50"/>
      <c r="V35" s="51"/>
      <c r="W35" s="581" t="s">
        <v>81</v>
      </c>
      <c r="X35" s="581"/>
      <c r="Y35" s="581"/>
      <c r="Z35" s="582"/>
      <c r="AA35" s="582"/>
      <c r="AB35" s="582"/>
      <c r="AC35" s="582"/>
      <c r="AD35" s="582"/>
      <c r="AE35" s="582"/>
      <c r="AF35" s="582"/>
      <c r="AG35" s="52" t="s">
        <v>7</v>
      </c>
      <c r="AH35" s="52"/>
      <c r="AI35" s="52"/>
      <c r="AJ35" s="53"/>
    </row>
    <row r="36" spans="1:37" ht="19.5" customHeight="1">
      <c r="C36" s="231"/>
      <c r="D36" s="232"/>
      <c r="E36" s="232"/>
      <c r="F36" s="232"/>
      <c r="G36" s="233"/>
      <c r="H36" s="608"/>
      <c r="I36" s="609"/>
      <c r="J36" s="609"/>
      <c r="K36" s="609"/>
      <c r="L36" s="609"/>
      <c r="M36" s="609"/>
      <c r="N36" s="609"/>
      <c r="O36" s="609"/>
      <c r="P36" s="609"/>
      <c r="Q36" s="609"/>
      <c r="R36" s="54"/>
      <c r="S36" s="54"/>
      <c r="T36" s="55"/>
      <c r="U36" s="56"/>
      <c r="V36" s="57"/>
      <c r="W36" s="577" t="s">
        <v>82</v>
      </c>
      <c r="X36" s="577"/>
      <c r="Y36" s="577"/>
      <c r="Z36" s="578"/>
      <c r="AA36" s="578"/>
      <c r="AB36" s="578"/>
      <c r="AC36" s="578"/>
      <c r="AD36" s="578"/>
      <c r="AE36" s="578"/>
      <c r="AF36" s="578"/>
      <c r="AG36" s="58" t="s">
        <v>7</v>
      </c>
      <c r="AH36" s="58"/>
      <c r="AI36" s="58"/>
      <c r="AJ36" s="59"/>
    </row>
    <row r="37" spans="1:37" ht="18.75" customHeight="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7">
      <c r="B38" s="80">
        <v>3</v>
      </c>
      <c r="C38" s="96" t="s">
        <v>32</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7" s="1" customFormat="1" ht="18" customHeight="1">
      <c r="C39" s="207" t="s">
        <v>147</v>
      </c>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
    </row>
    <row r="40" spans="1:37" s="3" customFormat="1" ht="10.5" customHeight="1">
      <c r="A40" s="4" t="s">
        <v>39</v>
      </c>
      <c r="B40" s="4"/>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4"/>
      <c r="AK40" s="4"/>
    </row>
    <row r="41" spans="1:37" s="3" customFormat="1" ht="22.5" customHeight="1">
      <c r="C41" s="196" t="s">
        <v>33</v>
      </c>
      <c r="D41" s="197"/>
      <c r="E41" s="195" t="s">
        <v>34</v>
      </c>
      <c r="F41" s="193"/>
      <c r="G41" s="193"/>
      <c r="H41" s="193"/>
      <c r="I41" s="193"/>
      <c r="J41" s="193"/>
      <c r="K41" s="193" t="s">
        <v>35</v>
      </c>
      <c r="L41" s="193"/>
      <c r="M41" s="193"/>
      <c r="N41" s="193"/>
      <c r="O41" s="193"/>
      <c r="P41" s="193"/>
      <c r="Q41" s="193"/>
      <c r="R41" s="193" t="s">
        <v>36</v>
      </c>
      <c r="S41" s="193"/>
      <c r="T41" s="193"/>
      <c r="U41" s="193"/>
      <c r="V41" s="193"/>
      <c r="W41" s="193"/>
      <c r="X41" s="193"/>
      <c r="Y41" s="193"/>
      <c r="Z41" s="193"/>
      <c r="AA41" s="193"/>
      <c r="AB41" s="193" t="s">
        <v>48</v>
      </c>
      <c r="AC41" s="193"/>
      <c r="AD41" s="193"/>
      <c r="AE41" s="193"/>
      <c r="AF41" s="193"/>
      <c r="AG41" s="193" t="s">
        <v>37</v>
      </c>
      <c r="AH41" s="193"/>
      <c r="AI41" s="193"/>
      <c r="AJ41" s="194"/>
    </row>
    <row r="42" spans="1:37" s="3" customFormat="1" ht="22.5" customHeight="1">
      <c r="C42" s="591"/>
      <c r="D42" s="592"/>
      <c r="E42" s="593"/>
      <c r="F42" s="594"/>
      <c r="G42" s="594"/>
      <c r="H42" s="594"/>
      <c r="I42" s="594"/>
      <c r="J42" s="594"/>
      <c r="K42" s="594"/>
      <c r="L42" s="594"/>
      <c r="M42" s="594"/>
      <c r="N42" s="594"/>
      <c r="O42" s="594"/>
      <c r="P42" s="594"/>
      <c r="Q42" s="594"/>
      <c r="R42" s="594"/>
      <c r="S42" s="594"/>
      <c r="T42" s="594"/>
      <c r="U42" s="594"/>
      <c r="V42" s="594"/>
      <c r="W42" s="594"/>
      <c r="X42" s="594"/>
      <c r="Y42" s="594"/>
      <c r="Z42" s="594"/>
      <c r="AA42" s="594"/>
      <c r="AB42" s="595"/>
      <c r="AC42" s="595"/>
      <c r="AD42" s="595"/>
      <c r="AE42" s="596"/>
      <c r="AF42" s="20" t="s">
        <v>7</v>
      </c>
      <c r="AG42" s="205" t="s">
        <v>38</v>
      </c>
      <c r="AH42" s="205"/>
      <c r="AI42" s="205"/>
      <c r="AJ42" s="206"/>
    </row>
    <row r="43" spans="1:37" s="3" customFormat="1" ht="22.5" customHeight="1">
      <c r="C43" s="185"/>
      <c r="D43" s="186"/>
      <c r="E43" s="187"/>
      <c r="F43" s="188"/>
      <c r="G43" s="188"/>
      <c r="H43" s="188"/>
      <c r="I43" s="188"/>
      <c r="J43" s="188"/>
      <c r="K43" s="188"/>
      <c r="L43" s="188"/>
      <c r="M43" s="188"/>
      <c r="N43" s="188"/>
      <c r="O43" s="188"/>
      <c r="P43" s="188"/>
      <c r="Q43" s="188"/>
      <c r="R43" s="188"/>
      <c r="S43" s="188"/>
      <c r="T43" s="188"/>
      <c r="U43" s="188"/>
      <c r="V43" s="188"/>
      <c r="W43" s="188"/>
      <c r="X43" s="188"/>
      <c r="Y43" s="188"/>
      <c r="Z43" s="188"/>
      <c r="AA43" s="188"/>
      <c r="AB43" s="189"/>
      <c r="AC43" s="189"/>
      <c r="AD43" s="189"/>
      <c r="AE43" s="190"/>
      <c r="AF43" s="21" t="s">
        <v>7</v>
      </c>
      <c r="AG43" s="191" t="s">
        <v>38</v>
      </c>
      <c r="AH43" s="191"/>
      <c r="AI43" s="191"/>
      <c r="AJ43" s="192"/>
    </row>
    <row r="44" spans="1:37" ht="22.5" customHeight="1">
      <c r="C44" s="217"/>
      <c r="D44" s="218"/>
      <c r="E44" s="219"/>
      <c r="F44" s="220"/>
      <c r="G44" s="220"/>
      <c r="H44" s="220"/>
      <c r="I44" s="220"/>
      <c r="J44" s="220"/>
      <c r="K44" s="220"/>
      <c r="L44" s="220"/>
      <c r="M44" s="220"/>
      <c r="N44" s="220"/>
      <c r="O44" s="220"/>
      <c r="P44" s="220"/>
      <c r="Q44" s="220"/>
      <c r="R44" s="220"/>
      <c r="S44" s="220"/>
      <c r="T44" s="220"/>
      <c r="U44" s="220"/>
      <c r="V44" s="220"/>
      <c r="W44" s="220"/>
      <c r="X44" s="220"/>
      <c r="Y44" s="220"/>
      <c r="Z44" s="220"/>
      <c r="AA44" s="220"/>
      <c r="AB44" s="221"/>
      <c r="AC44" s="221"/>
      <c r="AD44" s="221"/>
      <c r="AE44" s="222"/>
      <c r="AF44" s="22" t="s">
        <v>7</v>
      </c>
      <c r="AG44" s="223" t="s">
        <v>38</v>
      </c>
      <c r="AH44" s="223"/>
      <c r="AI44" s="223"/>
      <c r="AJ44" s="224"/>
    </row>
  </sheetData>
  <mergeCells count="99">
    <mergeCell ref="I6:AC6"/>
    <mergeCell ref="H31:AJ32"/>
    <mergeCell ref="U33:AJ33"/>
    <mergeCell ref="H34:Q36"/>
    <mergeCell ref="H20:J21"/>
    <mergeCell ref="K20:T21"/>
    <mergeCell ref="U21:W21"/>
    <mergeCell ref="X21:AJ21"/>
    <mergeCell ref="H22:J22"/>
    <mergeCell ref="K22:AJ22"/>
    <mergeCell ref="U23:W23"/>
    <mergeCell ref="U24:W25"/>
    <mergeCell ref="X24:AH24"/>
    <mergeCell ref="AI25:AJ25"/>
    <mergeCell ref="X15:AJ16"/>
    <mergeCell ref="H16:T16"/>
    <mergeCell ref="AG44:AJ44"/>
    <mergeCell ref="C43:D43"/>
    <mergeCell ref="E43:J43"/>
    <mergeCell ref="K43:Q43"/>
    <mergeCell ref="R43:AA43"/>
    <mergeCell ref="AB43:AE43"/>
    <mergeCell ref="AG43:AJ43"/>
    <mergeCell ref="C44:D44"/>
    <mergeCell ref="E44:J44"/>
    <mergeCell ref="K44:Q44"/>
    <mergeCell ref="R44:AA44"/>
    <mergeCell ref="AB44:AE44"/>
    <mergeCell ref="AG42:AJ42"/>
    <mergeCell ref="C39:AI40"/>
    <mergeCell ref="C41:D41"/>
    <mergeCell ref="E41:J41"/>
    <mergeCell ref="K41:Q41"/>
    <mergeCell ref="R41:AA41"/>
    <mergeCell ref="AB41:AF41"/>
    <mergeCell ref="AG41:AJ41"/>
    <mergeCell ref="C42:D42"/>
    <mergeCell ref="E42:J42"/>
    <mergeCell ref="K42:Q42"/>
    <mergeCell ref="R42:AA42"/>
    <mergeCell ref="AB42:AE42"/>
    <mergeCell ref="C26:G26"/>
    <mergeCell ref="C27:G28"/>
    <mergeCell ref="H27:AJ28"/>
    <mergeCell ref="AI24:AJ24"/>
    <mergeCell ref="C25:G25"/>
    <mergeCell ref="H25:N25"/>
    <mergeCell ref="O25:T25"/>
    <mergeCell ref="C23:G24"/>
    <mergeCell ref="H23:J23"/>
    <mergeCell ref="K23:T23"/>
    <mergeCell ref="X23:AH23"/>
    <mergeCell ref="AI23:AJ23"/>
    <mergeCell ref="H24:J24"/>
    <mergeCell ref="K24:T24"/>
    <mergeCell ref="H26:AJ26"/>
    <mergeCell ref="AC25:AH25"/>
    <mergeCell ref="C33:G36"/>
    <mergeCell ref="H33:T33"/>
    <mergeCell ref="C29:G30"/>
    <mergeCell ref="H29:AJ30"/>
    <mergeCell ref="C31:G32"/>
    <mergeCell ref="W36:Y36"/>
    <mergeCell ref="Z36:AF36"/>
    <mergeCell ref="W34:Y34"/>
    <mergeCell ref="Z34:AF34"/>
    <mergeCell ref="W35:Y35"/>
    <mergeCell ref="Z35:AF35"/>
    <mergeCell ref="C19:G22"/>
    <mergeCell ref="H19:J19"/>
    <mergeCell ref="K19:T19"/>
    <mergeCell ref="U19:W20"/>
    <mergeCell ref="X19:AJ20"/>
    <mergeCell ref="C17:G18"/>
    <mergeCell ref="I17:S17"/>
    <mergeCell ref="U17:W18"/>
    <mergeCell ref="X17:AJ18"/>
    <mergeCell ref="H18:T18"/>
    <mergeCell ref="C12:G13"/>
    <mergeCell ref="I12:T12"/>
    <mergeCell ref="U12:W13"/>
    <mergeCell ref="X12:AJ13"/>
    <mergeCell ref="H13:T13"/>
    <mergeCell ref="C9:G9"/>
    <mergeCell ref="H9:T9"/>
    <mergeCell ref="U9:X11"/>
    <mergeCell ref="Y9:AB9"/>
    <mergeCell ref="AC9:AJ9"/>
    <mergeCell ref="C10:G11"/>
    <mergeCell ref="H10:T11"/>
    <mergeCell ref="Y10:AB10"/>
    <mergeCell ref="AC10:AJ10"/>
    <mergeCell ref="Y11:AB11"/>
    <mergeCell ref="AC11:AJ11"/>
    <mergeCell ref="C14:G14"/>
    <mergeCell ref="H14:AJ14"/>
    <mergeCell ref="C15:G16"/>
    <mergeCell ref="I15:T15"/>
    <mergeCell ref="U15:W16"/>
  </mergeCells>
  <phoneticPr fontId="2"/>
  <pageMargins left="0.23622047244094491" right="0.23622047244094491" top="0.55118110236220474" bottom="0.74803149606299213" header="0"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別紙　１</vt:lpstr>
      <vt:lpstr>別紙　２・３</vt:lpstr>
      <vt:lpstr>別紙　４</vt:lpstr>
      <vt:lpstr>別紙 　５</vt:lpstr>
      <vt:lpstr>別紙　６</vt:lpstr>
      <vt:lpstr>別紙　グループ参加表</vt:lpstr>
      <vt:lpstr>表紙!Print_Area</vt:lpstr>
      <vt:lpstr>'別紙 　５'!Print_Area</vt:lpstr>
      <vt:lpstr>'別紙　１'!Print_Area</vt:lpstr>
      <vt:lpstr>'別紙　２・３'!Print_Area</vt:lpstr>
      <vt:lpstr>'別紙　６'!Print_Area</vt:lpstr>
      <vt:lpstr>'別紙　グループ参加表'!Print_Area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Microsoft Office User</cp:lastModifiedBy>
  <cp:lastPrinted>2023-05-11T04:58:05Z</cp:lastPrinted>
  <dcterms:created xsi:type="dcterms:W3CDTF">2018-05-18T00:39:38Z</dcterms:created>
  <dcterms:modified xsi:type="dcterms:W3CDTF">2023-05-19T09:47:28Z</dcterms:modified>
</cp:coreProperties>
</file>